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1" sheetId="1" r:id="rId4"/>
  </sheets>
</workbook>
</file>

<file path=xl/sharedStrings.xml><?xml version="1.0" encoding="utf-8"?>
<sst xmlns="http://schemas.openxmlformats.org/spreadsheetml/2006/main" uniqueCount="439">
  <si>
    <t>NOMBRE:</t>
  </si>
  <si>
    <t>DOMICILIO:</t>
  </si>
  <si>
    <t>COLONIA:</t>
  </si>
  <si>
    <t>CIUDAD,ESTADO:</t>
  </si>
  <si>
    <t>C.P.</t>
  </si>
  <si>
    <t>TELEFONO:</t>
  </si>
  <si>
    <t>CELULAR:</t>
  </si>
  <si>
    <t>FECHA:</t>
  </si>
  <si>
    <t>CORREO ELECTRONICO:</t>
  </si>
  <si>
    <t>CODIGO</t>
  </si>
  <si>
    <t>ACRILICOLOR</t>
  </si>
  <si>
    <t>PRECIO PÚBLICO</t>
  </si>
  <si>
    <t>PRECIO 30%</t>
  </si>
  <si>
    <t>PEDIDO</t>
  </si>
  <si>
    <t>TOTAL</t>
  </si>
  <si>
    <t xml:space="preserve">Acricolor Blanco #1 </t>
  </si>
  <si>
    <t>Acricolor Negro #2</t>
  </si>
  <si>
    <t>Acricolor Azul Rey #3</t>
  </si>
  <si>
    <t>Acricolor Azul Turqueza #4</t>
  </si>
  <si>
    <t>Acricolor Azul #5</t>
  </si>
  <si>
    <t>Acricolor Verde Bandera #6</t>
  </si>
  <si>
    <t>Acricolor Verde Militar #7</t>
  </si>
  <si>
    <t>Acricolor Verde Hoja #8</t>
  </si>
  <si>
    <t>Acricolor Verde Limón #9</t>
  </si>
  <si>
    <t>Acricolor Amarillo Mostaza #11</t>
  </si>
  <si>
    <t>Acricolor Amarillo Piolin #12</t>
  </si>
  <si>
    <t>Acricolor Amarillo Claro #13</t>
  </si>
  <si>
    <t>Acricolor Mostaza #14</t>
  </si>
  <si>
    <t>Acricolor Naranja #15</t>
  </si>
  <si>
    <t>Acricolor Salmón #16</t>
  </si>
  <si>
    <t>Acricolor Perla #17</t>
  </si>
  <si>
    <t>Acricolor Piel #18</t>
  </si>
  <si>
    <t>Acricolor Rosa #19</t>
  </si>
  <si>
    <t>Acricolor Rosa Medio #20</t>
  </si>
  <si>
    <t>Acricolor Cereza #21</t>
  </si>
  <si>
    <t>Acricolor Uva #22</t>
  </si>
  <si>
    <t>Acricolor Morado #23</t>
  </si>
  <si>
    <t>Acricolor Lila #24</t>
  </si>
  <si>
    <t>Acricolor Rojo Tinto #25</t>
  </si>
  <si>
    <t>Acricolor Rojo #26</t>
  </si>
  <si>
    <t>Acricolor Café Oscuro #28</t>
  </si>
  <si>
    <t>Acricolor Oro #29</t>
  </si>
  <si>
    <t>Acricolor Plata #31</t>
  </si>
  <si>
    <t>Acricolor Beige Crema #33</t>
  </si>
  <si>
    <t>Acricolor Bugambilia #34</t>
  </si>
  <si>
    <t>Acricolor Azul Claro #35</t>
  </si>
  <si>
    <t>Acricolor Azul Metálico #36</t>
  </si>
  <si>
    <t>Acricolor Café Claro #37</t>
  </si>
  <si>
    <t xml:space="preserve">Acricolor Cobre #38 </t>
  </si>
  <si>
    <t>Acricolor Coral #39</t>
  </si>
  <si>
    <t>Acricolor Azul Aqua #40</t>
  </si>
  <si>
    <t>Acricolor Verde Jade #41</t>
  </si>
  <si>
    <t>Acricolor Verde Menta #42</t>
  </si>
  <si>
    <t>Acricolor Chocolate Claro #43</t>
  </si>
  <si>
    <t>Acricolor Gris #45</t>
  </si>
  <si>
    <t>Acricolor Terracota #53</t>
  </si>
  <si>
    <t>Acricolor Pink Bile #54</t>
  </si>
  <si>
    <t>Acricolor Pink Purple #55</t>
  </si>
  <si>
    <t>Acricolor Coral Pink #56</t>
  </si>
  <si>
    <t>Acricolor Blue Green #57</t>
  </si>
  <si>
    <t>Acricolor Gris Merry #58</t>
  </si>
  <si>
    <t>Acricolor Azul Navy #59</t>
  </si>
  <si>
    <t>Acricolor Ciruela #60</t>
  </si>
  <si>
    <t>Acricolor Brown Ligth #61</t>
  </si>
  <si>
    <t>Acricolor Mandala #62</t>
  </si>
  <si>
    <t>Acricolor Velvet #63</t>
  </si>
  <si>
    <t>Acricolor Coconut #64</t>
  </si>
  <si>
    <t>Acricolor Lipstick #65</t>
  </si>
  <si>
    <t>Acricolor Candy Rose #66</t>
  </si>
  <si>
    <t>Acricolor Zafiro #67</t>
  </si>
  <si>
    <t>Acricolor Royal Violet #68</t>
  </si>
  <si>
    <t>Acricolor Imperial #69</t>
  </si>
  <si>
    <t>Acricolor Lips Angel #70</t>
  </si>
  <si>
    <t>Acricolor Oro Suave #75</t>
  </si>
  <si>
    <t>Acricolor Capuccino #76</t>
  </si>
  <si>
    <t>Acricolor Rosa Blanco #77</t>
  </si>
  <si>
    <t>Acricolor Uva Blanco #78</t>
  </si>
  <si>
    <t xml:space="preserve">ACRILICOS </t>
  </si>
  <si>
    <t>Acrílico Cristal 1 onz</t>
  </si>
  <si>
    <t>Acrílico Cristal 2 onz</t>
  </si>
  <si>
    <t>Acrílico Cristal 4 onz</t>
  </si>
  <si>
    <t>Acrílico Cristal 8 onz</t>
  </si>
  <si>
    <t>Acrílico Rosa 1 onz</t>
  </si>
  <si>
    <t>Acrílico Rosa 2 onz</t>
  </si>
  <si>
    <t>Acrílico Rosa 4 onz</t>
  </si>
  <si>
    <t>Acrílico Rosa 8 onz</t>
  </si>
  <si>
    <t>Acrílico Blanco 1/2 onz</t>
  </si>
  <si>
    <t>Acrílico Blanco 1 onz</t>
  </si>
  <si>
    <t>Acrílico Make Up Petal Rose 1/2 onz</t>
  </si>
  <si>
    <t>Acrílico make up petal rosa 1 onz</t>
  </si>
  <si>
    <t>Acrílico Make Up Petal Rose 2 onz</t>
  </si>
  <si>
    <t>Acrílico Make Up Almond 1/2 onz</t>
  </si>
  <si>
    <t>Acrílico Make Up Almond 1 onz</t>
  </si>
  <si>
    <t>Acrílico Make Up Almond 2 onz</t>
  </si>
  <si>
    <t>Acrílico Make Up Almond Dark 1/2 onz</t>
  </si>
  <si>
    <t>Acrílico Make Up Almond Dark 1 onz</t>
  </si>
  <si>
    <t>Acrílico Make Up Almond Dark 2 onz</t>
  </si>
  <si>
    <t>Acrílico Make Up Shine Up  1/2 onz</t>
  </si>
  <si>
    <t>Acrílico Make Up Shine Up 1 onz</t>
  </si>
  <si>
    <t>Acrílico Make Up Shine Up 2 onz</t>
  </si>
  <si>
    <t>Acrílico Make Up Capuccino 1/2 onz</t>
  </si>
  <si>
    <t>Acrílico Make Up Capuccino 1 onz</t>
  </si>
  <si>
    <t>Acrílico Make Up Capuccino 2 onz</t>
  </si>
  <si>
    <t>Acrílico Make Up Salmon 1/2 onz</t>
  </si>
  <si>
    <t xml:space="preserve">Milk Glow </t>
  </si>
  <si>
    <t xml:space="preserve">Clear Gold </t>
  </si>
  <si>
    <t>Clear Mix</t>
  </si>
  <si>
    <t xml:space="preserve">COLECCIONES </t>
  </si>
  <si>
    <t>Collection Hocus Pocus</t>
  </si>
  <si>
    <t>Collection Hadas</t>
  </si>
  <si>
    <t>Collection Cruelevil</t>
  </si>
  <si>
    <t xml:space="preserve">Collection Camaleon </t>
  </si>
  <si>
    <t>Collection Dulce Sueños</t>
  </si>
  <si>
    <t>Collection Balandra</t>
  </si>
  <si>
    <t>Collection Love Pink</t>
  </si>
  <si>
    <t>Collection Pink Lemonade</t>
  </si>
  <si>
    <t>Collection Urbania</t>
  </si>
  <si>
    <t>Collection Venecia</t>
  </si>
  <si>
    <t>Collection Wonderlan</t>
  </si>
  <si>
    <t>Collection Rococo Plata</t>
  </si>
  <si>
    <t>Collection Rococo Dorada</t>
  </si>
  <si>
    <t>Collection Miami Beach</t>
  </si>
  <si>
    <t>Collection Las Vegas</t>
  </si>
  <si>
    <t>Collection Carnaval</t>
  </si>
  <si>
    <t>Collection Litter Stars</t>
  </si>
  <si>
    <t>Collection Candy Cotton</t>
  </si>
  <si>
    <t>Collection Brides</t>
  </si>
  <si>
    <t>Collection Glow</t>
  </si>
  <si>
    <t>Collection Fosforecente</t>
  </si>
  <si>
    <t>Collection Gotica</t>
  </si>
  <si>
    <t xml:space="preserve">                                                            Collection Rose Gold</t>
  </si>
  <si>
    <t xml:space="preserve">  Collection Rose gold 2</t>
  </si>
  <si>
    <t>Collection Golden Luminous</t>
  </si>
  <si>
    <t>Collection Make Cover</t>
  </si>
  <si>
    <t>Collection Cupcake</t>
  </si>
  <si>
    <t>Collection Vino</t>
  </si>
  <si>
    <t>Collection Vintage</t>
  </si>
  <si>
    <t>Collection Nudes</t>
  </si>
  <si>
    <t>Collection Hindu</t>
  </si>
  <si>
    <t>Collection Evil Siren</t>
  </si>
  <si>
    <t>Collection Mermaid Angels</t>
  </si>
  <si>
    <t>Collection butterfly</t>
  </si>
  <si>
    <t>Collection Petal</t>
  </si>
  <si>
    <t xml:space="preserve">Collectión Gel Spider </t>
  </si>
  <si>
    <t>Collectión Mimi Kawai</t>
  </si>
  <si>
    <t xml:space="preserve">Collectión Majestic </t>
  </si>
  <si>
    <t>Collectión Cleopatra</t>
  </si>
  <si>
    <t>Collectión Ice Cream</t>
  </si>
  <si>
    <t xml:space="preserve">Collection Rosse </t>
  </si>
  <si>
    <t>Collection Color Mix Roja</t>
  </si>
  <si>
    <t>Collection Color Mix Negra</t>
  </si>
  <si>
    <t xml:space="preserve">Collection Color Mix Rosa </t>
  </si>
  <si>
    <t>Collection Color Mix Café</t>
  </si>
  <si>
    <t>Collection Color Mix Morada</t>
  </si>
  <si>
    <t>Collection Color Mix Azul</t>
  </si>
  <si>
    <t>Collection Color Mix Dorada</t>
  </si>
  <si>
    <t>DECORACIONES</t>
  </si>
  <si>
    <t>Paquete Foil Floral</t>
  </si>
  <si>
    <t>Foil piel vivoras</t>
  </si>
  <si>
    <t>Foil corazones</t>
  </si>
  <si>
    <t>Foil animal print</t>
  </si>
  <si>
    <t>foil mariposa</t>
  </si>
  <si>
    <t xml:space="preserve">foil marmol </t>
  </si>
  <si>
    <t>Foil  Marcas #01</t>
  </si>
  <si>
    <t>Foil Marcas #02</t>
  </si>
  <si>
    <t>Foil  Marcas #01 Mickey</t>
  </si>
  <si>
    <t>Foil Marcas #02 Mickey</t>
  </si>
  <si>
    <t>Balin Dorado</t>
  </si>
  <si>
    <t>Balin Plata</t>
  </si>
  <si>
    <t>Balin Rose Gold</t>
  </si>
  <si>
    <t>Foil Dorado</t>
  </si>
  <si>
    <t>Foil Plata</t>
  </si>
  <si>
    <t>Foil Multicolor</t>
  </si>
  <si>
    <t>Cintilla Plata</t>
  </si>
  <si>
    <t>Cintilla Dorada</t>
  </si>
  <si>
    <t>Papel Cristal Quebrado</t>
  </si>
  <si>
    <t>Hoja Oro</t>
  </si>
  <si>
    <t>Hoja Plata</t>
  </si>
  <si>
    <t xml:space="preserve">Hoja Cobre </t>
  </si>
  <si>
    <t>Pixie</t>
  </si>
  <si>
    <t xml:space="preserve">Decoracion Frutal </t>
  </si>
  <si>
    <t>DECORACIONES CARTERAS</t>
  </si>
  <si>
    <t xml:space="preserve">SET DE PIEDRAS DIFERENTES DISEÑOS </t>
  </si>
  <si>
    <t>CRYSTAL MIX TORNASOL</t>
  </si>
  <si>
    <t xml:space="preserve">CRYSTAL MIX DORADO </t>
  </si>
  <si>
    <t xml:space="preserve">CRYSTAL MIX ROJA </t>
  </si>
  <si>
    <t xml:space="preserve">SET DE BALINES </t>
  </si>
  <si>
    <t>SET DE COLOR PIXIE</t>
  </si>
  <si>
    <t>DECORACION ROMPECABEZAS</t>
  </si>
  <si>
    <t>DECORACIONES FLOR</t>
  </si>
  <si>
    <t>DECORACION CONFETI ARO</t>
  </si>
  <si>
    <t>DECORACION CONFETTI  NEON</t>
  </si>
  <si>
    <t xml:space="preserve">MONOMEROS </t>
  </si>
  <si>
    <t>Desinfectante  4 onz</t>
  </si>
  <si>
    <t>Finish Solution 8oz</t>
  </si>
  <si>
    <t>Diluyente 2 onz</t>
  </si>
  <si>
    <t>Diluyente 4 onz</t>
  </si>
  <si>
    <t>Diluyente 8 onz</t>
  </si>
  <si>
    <t>Limpia Pincel 4 onz</t>
  </si>
  <si>
    <t xml:space="preserve">Limpia Pincel  8 onz </t>
  </si>
  <si>
    <t>Acetona  8 onz</t>
  </si>
  <si>
    <t>Acetona  16 onz</t>
  </si>
  <si>
    <t>Acetona 32onz</t>
  </si>
  <si>
    <t xml:space="preserve">Líquido Acrílico 2 onz Secado Rapido </t>
  </si>
  <si>
    <t xml:space="preserve">Líquido Acrílico 4 onz Secado Rapido </t>
  </si>
  <si>
    <t xml:space="preserve">Líquido Acrílico 8 onz Secado Rapido </t>
  </si>
  <si>
    <t xml:space="preserve">Líquido Acrílico 16 onz Secado Rapido </t>
  </si>
  <si>
    <t xml:space="preserve">Líquido Acrílico 32 onz Secado Rapido </t>
  </si>
  <si>
    <t>MONOMEROS PREMIUM</t>
  </si>
  <si>
    <t xml:space="preserve">Líquido Acrílico 4 onz PREMIUM </t>
  </si>
  <si>
    <t xml:space="preserve">Líquido Acrílico 8 onz PREMIUM </t>
  </si>
  <si>
    <t>MONOMEROS UNIVERSAL</t>
  </si>
  <si>
    <t xml:space="preserve">Líquido Acrílico Universal 2 onz </t>
  </si>
  <si>
    <t>Líquido Acrílico Universal  4 onz</t>
  </si>
  <si>
    <t>Líquido Acrílico de Universal  8 onz</t>
  </si>
  <si>
    <t>Líquido Acrílico Universal  16  onz</t>
  </si>
  <si>
    <t>Líquido Acrílico de Universal  32 onz</t>
  </si>
  <si>
    <t>EFECTOS</t>
  </si>
  <si>
    <t xml:space="preserve">Efecto Holograma Unicornio #1 </t>
  </si>
  <si>
    <t xml:space="preserve">Efecto Holografthick </t>
  </si>
  <si>
    <t xml:space="preserve">Efecto Espejo Plata #2 </t>
  </si>
  <si>
    <t xml:space="preserve">Efecto Espejo Dorado #3 </t>
  </si>
  <si>
    <t xml:space="preserve">Efecto Golden Rose #4 </t>
  </si>
  <si>
    <t xml:space="preserve">Efecto Pavo Real Rosa #5 </t>
  </si>
  <si>
    <t xml:space="preserve">Efecto Pavo Real Dorado #6 </t>
  </si>
  <si>
    <t xml:space="preserve">Efecto Pavo Real Azul  #7 </t>
  </si>
  <si>
    <t xml:space="preserve">Efecto Perla Rose #8 </t>
  </si>
  <si>
    <t xml:space="preserve">Efecto Camaleon Golden #9 </t>
  </si>
  <si>
    <t>Efecto Flakes Party #15</t>
  </si>
  <si>
    <t>Efecto Magic Rose</t>
  </si>
  <si>
    <t>Efecto Polvo de Hadas</t>
  </si>
  <si>
    <t>Efecto Dark fusia</t>
  </si>
  <si>
    <t>Efecto Coopper</t>
  </si>
  <si>
    <t xml:space="preserve">Efecto Espejo rojo </t>
  </si>
  <si>
    <t>HERRAMIENTAS</t>
  </si>
  <si>
    <t>Pinza Recta</t>
  </si>
  <si>
    <t>Pinza  Curva</t>
  </si>
  <si>
    <t>Pinza Estrutural</t>
  </si>
  <si>
    <t xml:space="preserve">Tijera Punta De Garza Camaleon </t>
  </si>
  <si>
    <t>Alicate</t>
  </si>
  <si>
    <t>Alicate Deluxe Camaleon</t>
  </si>
  <si>
    <t>Corta Tips Rosa</t>
  </si>
  <si>
    <t>Cubre Bocas Nails Mask</t>
  </si>
  <si>
    <t>Godete</t>
  </si>
  <si>
    <t>Cortador De Sonrisa</t>
  </si>
  <si>
    <t xml:space="preserve">Cortador De Sonrisa Prenunciada </t>
  </si>
  <si>
    <t>Manicure Bit Set</t>
  </si>
  <si>
    <t>Levanta Cutícula De Metal</t>
  </si>
  <si>
    <t xml:space="preserve">Levanta Cutícula De Metal Camaleon </t>
  </si>
  <si>
    <t>Formas New Black Med Salon 250Pz</t>
  </si>
  <si>
    <t>Formas Pink #7</t>
  </si>
  <si>
    <t>Formas Pink #12</t>
  </si>
  <si>
    <t>juego de pinceles</t>
  </si>
  <si>
    <t>Set de pinceles Nail Art</t>
  </si>
  <si>
    <t>Pinceles Liner Rose gold</t>
  </si>
  <si>
    <t>Pincel liner Glitters</t>
  </si>
  <si>
    <t>Pinceles Painting</t>
  </si>
  <si>
    <t>Bledo Camaleon</t>
  </si>
  <si>
    <t xml:space="preserve">Lapiz Para Piedra </t>
  </si>
  <si>
    <t xml:space="preserve">Cepillo Sacudidor </t>
  </si>
  <si>
    <t xml:space="preserve">Aplicador De Sellos Trasparente </t>
  </si>
  <si>
    <t>Crystal Glue (producto nuevo)</t>
  </si>
  <si>
    <t xml:space="preserve">Resina Brocha </t>
  </si>
  <si>
    <t>Resina Gotero</t>
  </si>
  <si>
    <t>Muestrario Pulcera Cristal Stiletto</t>
  </si>
  <si>
    <t>Muestrario Pulcera Natural Stiletto</t>
  </si>
  <si>
    <t>Muestrario Pulcera Natural almendra</t>
  </si>
  <si>
    <t>Muestrario Pulcera Cristal almendra</t>
  </si>
  <si>
    <t>Toallitas</t>
  </si>
  <si>
    <t>Recolecctor De Triangulo</t>
  </si>
  <si>
    <t>Vaso Limpia Pincel</t>
  </si>
  <si>
    <t>GLITTER</t>
  </si>
  <si>
    <t>Glitter #1 Plata</t>
  </si>
  <si>
    <t>Glitter #2 Plata Tornasol</t>
  </si>
  <si>
    <t>Glitter #3 Dorado Arena</t>
  </si>
  <si>
    <t>Gliter #4 Azul Rey</t>
  </si>
  <si>
    <t>Glitter #7 Aqua</t>
  </si>
  <si>
    <t>Glitter #16 Rosa Viejo</t>
  </si>
  <si>
    <t>Glitter #23 Dorado Tornasol</t>
  </si>
  <si>
    <t>Glitter #24 Dorado Amarillo</t>
  </si>
  <si>
    <t>Glitter #27 Dorado Claro</t>
  </si>
  <si>
    <t>Glitter #34 Rojo</t>
  </si>
  <si>
    <t>Glitter #39 Negro</t>
  </si>
  <si>
    <t>Glitter #40 Humo</t>
  </si>
  <si>
    <t>Glitter #44 Blanco Tornasol</t>
  </si>
  <si>
    <t>Glitter #45 Rosa Fushia</t>
  </si>
  <si>
    <t xml:space="preserve">Gel Painting </t>
  </si>
  <si>
    <t>Gel Spider Blanco</t>
  </si>
  <si>
    <t>Gel Spider Negro</t>
  </si>
  <si>
    <t>Collection Painting 12pz</t>
  </si>
  <si>
    <t>Paleta Nail Art</t>
  </si>
  <si>
    <t xml:space="preserve">Gel Painting  Whithe </t>
  </si>
  <si>
    <t xml:space="preserve">Gel Painting  Silver </t>
  </si>
  <si>
    <t xml:space="preserve">Gel Painting  Gold </t>
  </si>
  <si>
    <t xml:space="preserve">Gel Painting  Dark blue </t>
  </si>
  <si>
    <t xml:space="preserve">Gel Painting  Black </t>
  </si>
  <si>
    <t xml:space="preserve">Gel Painting  Brown </t>
  </si>
  <si>
    <t xml:space="preserve">Gel Painting  Red </t>
  </si>
  <si>
    <t xml:space="preserve">Gel Painting  Skin </t>
  </si>
  <si>
    <t>Gel Painting Glitter Gold</t>
  </si>
  <si>
    <t xml:space="preserve">Gel Painting Glitter RoseGold </t>
  </si>
  <si>
    <t xml:space="preserve">Gel Reflecta </t>
  </si>
  <si>
    <t>Gel Platinum</t>
  </si>
  <si>
    <t>Collection Platinum 6pz</t>
  </si>
  <si>
    <t xml:space="preserve">Gel platinum Black </t>
  </si>
  <si>
    <t>Gel platinum Red</t>
  </si>
  <si>
    <t xml:space="preserve">Gel platinum Cobre </t>
  </si>
  <si>
    <t xml:space="preserve">Gel platinum Gold </t>
  </si>
  <si>
    <t xml:space="preserve">Gel Individual </t>
  </si>
  <si>
    <t xml:space="preserve">Gel is individual Negro </t>
  </si>
  <si>
    <t>Gel is individual Dorado Escarcha</t>
  </si>
  <si>
    <t xml:space="preserve">Gel is individual Rojo </t>
  </si>
  <si>
    <t xml:space="preserve">Gel is individual Tinto </t>
  </si>
  <si>
    <t xml:space="preserve">Gel is individual Capuccino oscuro </t>
  </si>
  <si>
    <t xml:space="preserve">Gel is individual Capuccino Claro </t>
  </si>
  <si>
    <t xml:space="preserve">Collection 20% descuento </t>
  </si>
  <si>
    <t>Collection Gel Is Fantasy Bubblegum</t>
  </si>
  <si>
    <t xml:space="preserve">Collection Gel Is Fantasy Pink Lady </t>
  </si>
  <si>
    <t xml:space="preserve">Collection Gel Is Fantasy Skin Naked vol 1 </t>
  </si>
  <si>
    <t>Collection Gel Is Fantasy Skin Naked vol 2</t>
  </si>
  <si>
    <t xml:space="preserve">Collection Gel Is Fantasy Tulipan </t>
  </si>
  <si>
    <t xml:space="preserve">Collection Gel Is Fantasy Seduccion </t>
  </si>
  <si>
    <t xml:space="preserve">Collection Gel Is Fantasy B lush </t>
  </si>
  <si>
    <t>Collection Gel Is Fantasy Tribu</t>
  </si>
  <si>
    <t xml:space="preserve">Collection Gel Is Fantasy Retro </t>
  </si>
  <si>
    <t>Collection Gel Is Fantasy Xoxo</t>
  </si>
  <si>
    <t xml:space="preserve">Collection Gel Is Fantasy Ocean Blue </t>
  </si>
  <si>
    <t xml:space="preserve">Collection Gel Is Fantasy  Royal Diamond  </t>
  </si>
  <si>
    <t xml:space="preserve">Collection Gel Is Fantasy  Sugar Rush </t>
  </si>
  <si>
    <t xml:space="preserve">Collection Gel Is Fantasy  Rock </t>
  </si>
  <si>
    <t>Collection Gel Is Fantasy  Girasol</t>
  </si>
  <si>
    <t>Gel Base Coat Paso 1</t>
  </si>
  <si>
    <t>Collection Gel Is Fantasy</t>
  </si>
  <si>
    <t xml:space="preserve">Collecction Gel Is Cherry Bullet </t>
  </si>
  <si>
    <t>Collecction Gel Is Gold</t>
  </si>
  <si>
    <t>Collection Gel Is Siver</t>
  </si>
  <si>
    <t>Collection Gel Is Rose Gold</t>
  </si>
  <si>
    <t xml:space="preserve">Collection Gel Is NudeClaro </t>
  </si>
  <si>
    <t xml:space="preserve">Collection Gel Is Chocolate </t>
  </si>
  <si>
    <t>LIMAS</t>
  </si>
  <si>
    <t>Lima de Sellado 5 en 1</t>
  </si>
  <si>
    <t>Lima Eterna (metal)</t>
  </si>
  <si>
    <t>Lima Segura de Ceramica</t>
  </si>
  <si>
    <t>Lima Eterna de Ceramica</t>
  </si>
  <si>
    <t>Lima Punta Rusa Manos</t>
  </si>
  <si>
    <t>Lima Punta Rusa Pies</t>
  </si>
  <si>
    <t xml:space="preserve">Lima Fantasy Media Luna 80/80 </t>
  </si>
  <si>
    <t>Lima Fantasy  Media Luna 100/100</t>
  </si>
  <si>
    <t>Lima Fantasy  Media Luna 120/120</t>
  </si>
  <si>
    <t>Lima Fantasy  Media Luna 150/150</t>
  </si>
  <si>
    <t>Lima Fantasy  Media Luna 180/180</t>
  </si>
  <si>
    <t>Bafer Pulidor Media Luna Fantasy</t>
  </si>
  <si>
    <t xml:space="preserve">Bafer Pulidor Cuadrado Fantasy </t>
  </si>
  <si>
    <t xml:space="preserve">Rep. Barrilito 15 pz </t>
  </si>
  <si>
    <t xml:space="preserve">Rep. Barrilito 100 pz Sanding bans </t>
  </si>
  <si>
    <t xml:space="preserve">Rep. Barrilito 100 pz Sanding bans  Cebras </t>
  </si>
  <si>
    <t>PINCELES PROFESSIONALES</t>
  </si>
  <si>
    <t>Pincel  Fantasy  3D #2</t>
  </si>
  <si>
    <t>Pincel Fantasy 3D #4</t>
  </si>
  <si>
    <t>Pincel Fantasy #6</t>
  </si>
  <si>
    <t>Pincel Fantasy #8</t>
  </si>
  <si>
    <t>Pincel Fantasy #10</t>
  </si>
  <si>
    <t>Pincel Fantasy #12</t>
  </si>
  <si>
    <t>Pincel Fantasy #14</t>
  </si>
  <si>
    <t>PREPARACION</t>
  </si>
  <si>
    <t>Aceite de Cutícula</t>
  </si>
  <si>
    <t>Brillo</t>
  </si>
  <si>
    <t>True Bond</t>
  </si>
  <si>
    <t>PH Nivelador</t>
  </si>
  <si>
    <t>Easy Glue (pegamento para foil/sedas)</t>
  </si>
  <si>
    <t>PREPARACION DE SELLADORES</t>
  </si>
  <si>
    <t>Foto Sencible</t>
  </si>
  <si>
    <t xml:space="preserve">Glam Stron Gel </t>
  </si>
  <si>
    <t xml:space="preserve">Matte Velvet </t>
  </si>
  <si>
    <t xml:space="preserve">Gel is Matte </t>
  </si>
  <si>
    <t>Foil Glue ( pegamento para foil)</t>
  </si>
  <si>
    <t xml:space="preserve">Foil Transfer New </t>
  </si>
  <si>
    <t>Top Gel</t>
  </si>
  <si>
    <t>TINTAS</t>
  </si>
  <si>
    <t>Tinta para Sellos Individual Blanca</t>
  </si>
  <si>
    <t>Tinta para Sellos Individual Negra</t>
  </si>
  <si>
    <t>TIPS</t>
  </si>
  <si>
    <t>Tips Natural 100 pzas</t>
  </si>
  <si>
    <t>Tips Natural 500 pzas</t>
  </si>
  <si>
    <t xml:space="preserve">Tips French 100 pzas </t>
  </si>
  <si>
    <t>Tips French 500 pzas</t>
  </si>
  <si>
    <t>Tips Cristal 100 pzas</t>
  </si>
  <si>
    <t>Tips Cristal 500 pzas</t>
  </si>
  <si>
    <t>Tips  Natural Stiletto 500 pzas</t>
  </si>
  <si>
    <t>Tips  stiletto Stiletto 500 pzas</t>
  </si>
  <si>
    <t>Tips  Natural Coffin 500 pzas</t>
  </si>
  <si>
    <t>Tips  Cristal Coffin 500 pzas</t>
  </si>
  <si>
    <t xml:space="preserve">Tips  Cristal square curva </t>
  </si>
  <si>
    <t xml:space="preserve">Tips Coffin XXL cristal </t>
  </si>
  <si>
    <t>Tip Natural #1  (50 pz)</t>
  </si>
  <si>
    <t>Tip Natural #2  (50 pz)</t>
  </si>
  <si>
    <t>Tip Natural #3  (50 pz)</t>
  </si>
  <si>
    <t>Tip Natural #4  (50 pz)</t>
  </si>
  <si>
    <t>Tip Natural #5  (50 pz)</t>
  </si>
  <si>
    <t>Tip Natural #6  (50 pz)</t>
  </si>
  <si>
    <t>Tip Natural #7  (50 pz)</t>
  </si>
  <si>
    <t>Tip Natural #8  (50 pz)</t>
  </si>
  <si>
    <t>Tip Natural #9  (50 pz)</t>
  </si>
  <si>
    <t>Tip Natural #10 ( 50 pz)</t>
  </si>
  <si>
    <t>RLXSPA SALES RELAJANTES</t>
  </si>
  <si>
    <t xml:space="preserve">TINA PARA PEDICURE ROSA </t>
  </si>
  <si>
    <t xml:space="preserve">TINA PARA PEDICURE NEGRA </t>
  </si>
  <si>
    <t>SALES MINT/EUCALYPTUS 1/2 kg</t>
  </si>
  <si>
    <t>SALES TANGERINE/ORANGE 1/2 kg</t>
  </si>
  <si>
    <t>SALES SLOW COCO 1/2 KG</t>
  </si>
  <si>
    <t>SALES STRAWBERRY/ WATERMELON 1kg</t>
  </si>
  <si>
    <t>SALES MINT/EUCALYPTUS 1kg</t>
  </si>
  <si>
    <t xml:space="preserve">SALES TANGERINE/ORANGE 1kg </t>
  </si>
  <si>
    <t>Piedra Clon Swarovski</t>
  </si>
  <si>
    <t>Piedra Fantasy #6</t>
  </si>
  <si>
    <t>Piedra Fantasy #8</t>
  </si>
  <si>
    <t>Piedra Fantasy #10</t>
  </si>
  <si>
    <t>Piedra Fantasy #12</t>
  </si>
  <si>
    <t>Piedra Fantasy #16</t>
  </si>
  <si>
    <t>Piedra Fantasy #20</t>
  </si>
  <si>
    <t>Piedra Fantasy #30</t>
  </si>
  <si>
    <t>PIEDRA DE DIFERENTES  FIGURAS</t>
  </si>
  <si>
    <t>Piedra Fantasy rombo</t>
  </si>
  <si>
    <t>Piedra Fanyasy  Almond</t>
  </si>
  <si>
    <t>Piedra Fantasy Gota</t>
  </si>
  <si>
    <t>Piedra Fantasy Rectangulo</t>
  </si>
  <si>
    <t>Piedra Fantasy Circulo</t>
  </si>
  <si>
    <t>KIT´S</t>
  </si>
  <si>
    <t>Kit Basico</t>
  </si>
  <si>
    <t xml:space="preserve">Kit De Gel </t>
  </si>
  <si>
    <t>DRILL</t>
  </si>
  <si>
    <t xml:space="preserve">Nail Drill Pro Pulidora Fantasy </t>
  </si>
  <si>
    <t>OTROS</t>
  </si>
  <si>
    <t>Cojin Fantasy Nails</t>
  </si>
  <si>
    <t>Toalla Fantasy</t>
  </si>
  <si>
    <t>Mini Ventilador</t>
  </si>
  <si>
    <t>Hand Trainer</t>
  </si>
  <si>
    <t>subtotal</t>
  </si>
  <si>
    <t>total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</si>
</sst>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&quot;$&quot;* #,##0.00&quot; &quot;;&quot;-&quot;&quot;$&quot;* #,##0.00&quot; &quot;;&quot; &quot;&quot;$&quot;* &quot;-&quot;??&quot; &quot;"/>
    <numFmt numFmtId="60" formatCode="0.0%"/>
    <numFmt numFmtId="61" formatCode="&quot;$&quot;#,##0.00"/>
  </numFmts>
  <fonts count="10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Calibri"/>
    </font>
    <font>
      <sz val="16"/>
      <color indexed="8"/>
      <name val="Tempus Sans ITC"/>
    </font>
    <font>
      <sz val="11"/>
      <color indexed="8"/>
      <name val="Tempus Sans ITC"/>
    </font>
    <font>
      <sz val="12"/>
      <color indexed="8"/>
      <name val="Verdana"/>
    </font>
    <font>
      <sz val="14"/>
      <color indexed="8"/>
      <name val="Tempus Sans ITC"/>
    </font>
    <font>
      <sz val="10"/>
      <color indexed="8"/>
      <name val="Tempus Sans ITC"/>
    </font>
    <font>
      <b val="1"/>
      <sz val="12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6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0" fontId="3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horizontal="center" vertical="center"/>
    </xf>
    <xf numFmtId="1" fontId="4" fillId="2" borderId="6" applyNumberFormat="1" applyFont="1" applyFill="1" applyBorder="1" applyAlignment="1" applyProtection="0">
      <alignment horizontal="center" vertical="center"/>
    </xf>
    <xf numFmtId="1" fontId="4" fillId="2" borderId="7" applyNumberFormat="1" applyFont="1" applyFill="1" applyBorder="1" applyAlignment="1" applyProtection="0">
      <alignment horizontal="center" vertical="center"/>
    </xf>
    <xf numFmtId="1" fontId="4" fillId="3" borderId="8" applyNumberFormat="1" applyFont="1" applyFill="1" applyBorder="1" applyAlignment="1" applyProtection="0">
      <alignment horizontal="center" vertical="center"/>
    </xf>
    <xf numFmtId="1" fontId="4" fillId="3" borderId="9" applyNumberFormat="1" applyFont="1" applyFill="1" applyBorder="1" applyAlignment="1" applyProtection="0">
      <alignment vertical="center"/>
    </xf>
    <xf numFmtId="1" fontId="4" fillId="3" borderId="10" applyNumberFormat="1" applyFont="1" applyFill="1" applyBorder="1" applyAlignment="1" applyProtection="0">
      <alignment vertical="center"/>
    </xf>
    <xf numFmtId="9" fontId="5" fillId="3" borderId="10" applyNumberFormat="1" applyFont="1" applyFill="1" applyBorder="1" applyAlignment="1" applyProtection="0">
      <alignment vertical="center"/>
    </xf>
    <xf numFmtId="0" fontId="6" fillId="3" borderId="11" applyNumberFormat="0" applyFont="1" applyFill="1" applyBorder="1" applyAlignment="1" applyProtection="0">
      <alignment vertical="top" wrapText="1"/>
    </xf>
    <xf numFmtId="0" fontId="6" fillId="3" borderId="4" applyNumberFormat="0" applyFont="1" applyFill="1" applyBorder="1" applyAlignment="1" applyProtection="0">
      <alignment vertical="top" wrapText="1"/>
    </xf>
    <xf numFmtId="49" fontId="4" fillId="2" borderId="12" applyNumberFormat="1" applyFont="1" applyFill="1" applyBorder="1" applyAlignment="1" applyProtection="0">
      <alignment horizontal="center" vertical="center"/>
    </xf>
    <xf numFmtId="1" fontId="4" fillId="2" borderId="13" applyNumberFormat="1" applyFont="1" applyFill="1" applyBorder="1" applyAlignment="1" applyProtection="0">
      <alignment horizontal="center" vertical="center"/>
    </xf>
    <xf numFmtId="1" fontId="4" fillId="2" borderId="14" applyNumberFormat="1" applyFont="1" applyFill="1" applyBorder="1" applyAlignment="1" applyProtection="0">
      <alignment horizontal="center" vertical="center"/>
    </xf>
    <xf numFmtId="49" fontId="7" fillId="2" borderId="15" applyNumberFormat="1" applyFont="1" applyFill="1" applyBorder="1" applyAlignment="1" applyProtection="0">
      <alignment horizontal="center" vertical="center"/>
    </xf>
    <xf numFmtId="1" fontId="7" fillId="2" borderId="16" applyNumberFormat="1" applyFont="1" applyFill="1" applyBorder="1" applyAlignment="1" applyProtection="0">
      <alignment horizontal="center" vertical="center"/>
    </xf>
    <xf numFmtId="1" fontId="7" fillId="2" borderId="17" applyNumberFormat="1" applyFont="1" applyFill="1" applyBorder="1" applyAlignment="1" applyProtection="0">
      <alignment horizontal="center" vertical="center"/>
    </xf>
    <xf numFmtId="1" fontId="4" fillId="3" borderId="18" applyNumberFormat="1" applyFont="1" applyFill="1" applyBorder="1" applyAlignment="1" applyProtection="0">
      <alignment horizontal="center" vertical="center"/>
    </xf>
    <xf numFmtId="0" fontId="8" fillId="3" borderId="19" applyNumberFormat="0" applyFont="1" applyFill="1" applyBorder="1" applyAlignment="1" applyProtection="0">
      <alignment horizontal="center" vertical="center"/>
    </xf>
    <xf numFmtId="1" fontId="8" fillId="3" borderId="19" applyNumberFormat="1" applyFont="1" applyFill="1" applyBorder="1" applyAlignment="1" applyProtection="0">
      <alignment horizontal="center" vertical="center"/>
    </xf>
    <xf numFmtId="1" fontId="8" fillId="3" borderId="20" applyNumberFormat="1" applyFont="1" applyFill="1" applyBorder="1" applyAlignment="1" applyProtection="0">
      <alignment horizontal="center" vertical="center"/>
    </xf>
    <xf numFmtId="49" fontId="5" fillId="2" borderId="21" applyNumberFormat="1" applyFont="1" applyFill="1" applyBorder="1" applyAlignment="1" applyProtection="0">
      <alignment horizontal="center" vertical="center" wrapText="1"/>
    </xf>
    <xf numFmtId="49" fontId="5" fillId="2" borderId="22" applyNumberFormat="1" applyFont="1" applyFill="1" applyBorder="1" applyAlignment="1" applyProtection="0">
      <alignment horizontal="center" vertical="center" wrapText="1"/>
    </xf>
    <xf numFmtId="0" fontId="5" fillId="2" borderId="23" applyNumberFormat="0" applyFont="1" applyFill="1" applyBorder="1" applyAlignment="1" applyProtection="0">
      <alignment horizontal="center" vertical="center" wrapText="1"/>
    </xf>
    <xf numFmtId="0" fontId="5" fillId="2" borderId="24" applyNumberFormat="0" applyFont="1" applyFill="1" applyBorder="1" applyAlignment="1" applyProtection="0">
      <alignment horizontal="center" vertical="center" wrapText="1"/>
    </xf>
    <xf numFmtId="49" fontId="5" fillId="2" borderId="25" applyNumberFormat="1" applyFont="1" applyFill="1" applyBorder="1" applyAlignment="1" applyProtection="0">
      <alignment horizontal="center" vertical="center" wrapText="1"/>
    </xf>
    <xf numFmtId="49" fontId="5" fillId="2" borderId="26" applyNumberFormat="1" applyFont="1" applyFill="1" applyBorder="1" applyAlignment="1" applyProtection="0">
      <alignment horizontal="center" vertical="center" wrapText="1"/>
    </xf>
    <xf numFmtId="9" fontId="5" fillId="3" borderId="27" applyNumberFormat="1" applyFont="1" applyFill="1" applyBorder="1" applyAlignment="1" applyProtection="0">
      <alignment vertical="center"/>
    </xf>
    <xf numFmtId="0" fontId="5" fillId="3" borderId="28" applyNumberFormat="1" applyFont="1" applyFill="1" applyBorder="1" applyAlignment="1" applyProtection="0">
      <alignment horizontal="center" vertical="center"/>
    </xf>
    <xf numFmtId="49" fontId="5" fillId="3" borderId="8" applyNumberFormat="1" applyFont="1" applyFill="1" applyBorder="1" applyAlignment="1" applyProtection="0">
      <alignment horizontal="center" vertical="center"/>
    </xf>
    <xf numFmtId="1" fontId="5" fillId="3" borderId="8" applyNumberFormat="1" applyFont="1" applyFill="1" applyBorder="1" applyAlignment="1" applyProtection="0">
      <alignment horizontal="center" vertical="center"/>
    </xf>
    <xf numFmtId="59" fontId="5" fillId="3" borderId="8" applyNumberFormat="1" applyFont="1" applyFill="1" applyBorder="1" applyAlignment="1" applyProtection="0">
      <alignment vertical="center"/>
    </xf>
    <xf numFmtId="59" fontId="5" fillId="3" borderId="8" applyNumberFormat="1" applyFont="1" applyFill="1" applyBorder="1" applyAlignment="1" applyProtection="0">
      <alignment horizontal="center" vertical="center"/>
    </xf>
    <xf numFmtId="59" fontId="5" fillId="3" borderId="29" applyNumberFormat="1" applyFont="1" applyFill="1" applyBorder="1" applyAlignment="1" applyProtection="0">
      <alignment horizontal="center" vertical="center"/>
    </xf>
    <xf numFmtId="0" fontId="6" fillId="3" borderId="30" applyNumberFormat="0" applyFont="1" applyFill="1" applyBorder="1" applyAlignment="1" applyProtection="0">
      <alignment vertical="top" wrapText="1"/>
    </xf>
    <xf numFmtId="0" fontId="6" fillId="3" borderId="3" applyNumberFormat="0" applyFont="1" applyFill="1" applyBorder="1" applyAlignment="1" applyProtection="0">
      <alignment vertical="top" wrapText="1"/>
    </xf>
    <xf numFmtId="0" fontId="6" fillId="3" borderId="10" applyNumberFormat="0" applyFont="1" applyFill="1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bottom"/>
    </xf>
    <xf numFmtId="0" fontId="6" fillId="3" borderId="31" applyNumberFormat="0" applyFont="1" applyFill="1" applyBorder="1" applyAlignment="1" applyProtection="0">
      <alignment vertical="top" wrapText="1"/>
    </xf>
    <xf numFmtId="0" fontId="6" fillId="3" borderId="32" applyNumberFormat="0" applyFont="1" applyFill="1" applyBorder="1" applyAlignment="1" applyProtection="0">
      <alignment vertical="top" wrapText="1"/>
    </xf>
    <xf numFmtId="49" fontId="5" fillId="3" borderId="33" applyNumberFormat="1" applyFont="1" applyFill="1" applyBorder="1" applyAlignment="1" applyProtection="0">
      <alignment horizontal="center" vertical="center"/>
    </xf>
    <xf numFmtId="0" fontId="5" fillId="3" borderId="34" applyNumberFormat="0" applyFont="1" applyFill="1" applyBorder="1" applyAlignment="1" applyProtection="0">
      <alignment horizontal="center" vertical="center"/>
    </xf>
    <xf numFmtId="0" fontId="5" fillId="3" borderId="35" applyNumberFormat="0" applyFont="1" applyFill="1" applyBorder="1" applyAlignment="1" applyProtection="0">
      <alignment horizontal="center" vertical="center"/>
    </xf>
    <xf numFmtId="0" fontId="5" fillId="2" borderId="28" applyNumberFormat="0" applyFont="1" applyFill="1" applyBorder="1" applyAlignment="1" applyProtection="0">
      <alignment horizontal="center" vertical="center" wrapText="1"/>
    </xf>
    <xf numFmtId="49" fontId="5" fillId="2" borderId="33" applyNumberFormat="1" applyFont="1" applyFill="1" applyBorder="1" applyAlignment="1" applyProtection="0">
      <alignment horizontal="center" vertical="center" wrapText="1"/>
    </xf>
    <xf numFmtId="0" fontId="5" fillId="2" borderId="34" applyNumberFormat="0" applyFont="1" applyFill="1" applyBorder="1" applyAlignment="1" applyProtection="0">
      <alignment horizontal="center" vertical="center" wrapText="1"/>
    </xf>
    <xf numFmtId="0" fontId="5" fillId="2" borderId="35" applyNumberFormat="0" applyFont="1" applyFill="1" applyBorder="1" applyAlignment="1" applyProtection="0">
      <alignment horizontal="center" vertical="center" wrapText="1"/>
    </xf>
    <xf numFmtId="0" fontId="5" fillId="2" borderId="8" applyNumberFormat="0" applyFont="1" applyFill="1" applyBorder="1" applyAlignment="1" applyProtection="0">
      <alignment horizontal="center" vertical="center" wrapText="1"/>
    </xf>
    <xf numFmtId="0" fontId="5" fillId="2" borderId="29" applyNumberFormat="0" applyFont="1" applyFill="1" applyBorder="1" applyAlignment="1" applyProtection="0">
      <alignment horizontal="center" vertical="center" wrapText="1"/>
    </xf>
    <xf numFmtId="1" fontId="5" fillId="3" borderId="34" applyNumberFormat="1" applyFont="1" applyFill="1" applyBorder="1" applyAlignment="1" applyProtection="0">
      <alignment horizontal="center" vertical="center"/>
    </xf>
    <xf numFmtId="1" fontId="5" fillId="3" borderId="35" applyNumberFormat="1" applyFont="1" applyFill="1" applyBorder="1" applyAlignment="1" applyProtection="0">
      <alignment horizontal="center" vertical="center"/>
    </xf>
    <xf numFmtId="60" fontId="5" borderId="36" applyNumberFormat="1" applyFont="1" applyFill="0" applyBorder="1" applyAlignment="1" applyProtection="0">
      <alignment vertical="bottom"/>
    </xf>
    <xf numFmtId="60" fontId="5" borderId="37" applyNumberFormat="1" applyFont="1" applyFill="0" applyBorder="1" applyAlignment="1" applyProtection="0">
      <alignment vertical="bottom"/>
    </xf>
    <xf numFmtId="60" fontId="5" borderId="38" applyNumberFormat="1" applyFont="1" applyFill="0" applyBorder="1" applyAlignment="1" applyProtection="0">
      <alignment vertical="bottom"/>
    </xf>
    <xf numFmtId="1" fontId="5" fillId="2" borderId="28" applyNumberFormat="1" applyFont="1" applyFill="1" applyBorder="1" applyAlignment="1" applyProtection="0">
      <alignment vertical="center"/>
    </xf>
    <xf numFmtId="49" fontId="5" fillId="2" borderId="8" applyNumberFormat="1" applyFont="1" applyFill="1" applyBorder="1" applyAlignment="1" applyProtection="0">
      <alignment horizontal="center" vertical="center"/>
    </xf>
    <xf numFmtId="1" fontId="5" fillId="2" borderId="8" applyNumberFormat="1" applyFont="1" applyFill="1" applyBorder="1" applyAlignment="1" applyProtection="0">
      <alignment horizontal="center" vertical="center"/>
    </xf>
    <xf numFmtId="1" fontId="5" fillId="2" borderId="8" applyNumberFormat="1" applyFont="1" applyFill="1" applyBorder="1" applyAlignment="1" applyProtection="0">
      <alignment vertical="center"/>
    </xf>
    <xf numFmtId="59" fontId="5" fillId="2" borderId="29" applyNumberFormat="1" applyFont="1" applyFill="1" applyBorder="1" applyAlignment="1" applyProtection="0">
      <alignment horizontal="center" vertical="center"/>
    </xf>
    <xf numFmtId="49" fontId="5" borderId="33" applyNumberFormat="1" applyFont="1" applyFill="0" applyBorder="1" applyAlignment="1" applyProtection="0">
      <alignment horizontal="center" vertical="bottom"/>
    </xf>
    <xf numFmtId="0" fontId="5" borderId="34" applyNumberFormat="0" applyFont="1" applyFill="0" applyBorder="1" applyAlignment="1" applyProtection="0">
      <alignment horizontal="center" vertical="bottom"/>
    </xf>
    <xf numFmtId="0" fontId="5" borderId="35" applyNumberFormat="0" applyFont="1" applyFill="0" applyBorder="1" applyAlignment="1" applyProtection="0">
      <alignment horizontal="center" vertical="bottom"/>
    </xf>
    <xf numFmtId="59" fontId="5" fillId="3" borderId="8" applyNumberFormat="1" applyFont="1" applyFill="1" applyBorder="1" applyAlignment="1" applyProtection="0">
      <alignment horizontal="left" vertical="center"/>
    </xf>
    <xf numFmtId="0" fontId="9" borderId="39" applyNumberFormat="0" applyFont="1" applyFill="0" applyBorder="1" applyAlignment="1" applyProtection="0">
      <alignment horizontal="center" vertical="bottom"/>
    </xf>
    <xf numFmtId="0" fontId="9" borderId="13" applyNumberFormat="0" applyFont="1" applyFill="0" applyBorder="1" applyAlignment="1" applyProtection="0">
      <alignment horizontal="center" vertical="bottom"/>
    </xf>
    <xf numFmtId="0" fontId="9" borderId="14" applyNumberFormat="0" applyFont="1" applyFill="0" applyBorder="1" applyAlignment="1" applyProtection="0">
      <alignment horizontal="center" vertical="bottom"/>
    </xf>
    <xf numFmtId="49" fontId="5" borderId="8" applyNumberFormat="1" applyFont="1" applyFill="0" applyBorder="1" applyAlignment="1" applyProtection="0">
      <alignment horizontal="center" vertical="bottom"/>
    </xf>
    <xf numFmtId="1" fontId="5" borderId="8" applyNumberFormat="1" applyFont="1" applyFill="0" applyBorder="1" applyAlignment="1" applyProtection="0">
      <alignment horizontal="center" vertical="bottom"/>
    </xf>
    <xf numFmtId="0" fontId="5" fillId="3" borderId="8" applyNumberFormat="1" applyFont="1" applyFill="1" applyBorder="1" applyAlignment="1" applyProtection="0">
      <alignment horizontal="center" vertical="center"/>
    </xf>
    <xf numFmtId="49" fontId="5" fillId="3" borderId="40" applyNumberFormat="1" applyFont="1" applyFill="1" applyBorder="1" applyAlignment="1" applyProtection="0">
      <alignment horizontal="center" vertical="center"/>
    </xf>
    <xf numFmtId="0" fontId="5" fillId="3" borderId="13" applyNumberFormat="0" applyFont="1" applyFill="1" applyBorder="1" applyAlignment="1" applyProtection="0">
      <alignment horizontal="center" vertical="center"/>
    </xf>
    <xf numFmtId="0" fontId="5" fillId="3" borderId="14" applyNumberFormat="0" applyFont="1" applyFill="1" applyBorder="1" applyAlignment="1" applyProtection="0">
      <alignment horizontal="center" vertical="center"/>
    </xf>
    <xf numFmtId="0" fontId="5" fillId="3" borderId="8" applyNumberFormat="0" applyFont="1" applyFill="1" applyBorder="1" applyAlignment="1" applyProtection="0">
      <alignment horizontal="center" vertical="center"/>
    </xf>
    <xf numFmtId="0" fontId="5" fillId="2" borderId="8" applyNumberFormat="0" applyFont="1" applyFill="1" applyBorder="1" applyAlignment="1" applyProtection="0">
      <alignment vertical="center"/>
    </xf>
    <xf numFmtId="0" fontId="5" fillId="2" borderId="8" applyNumberFormat="0" applyFont="1" applyFill="1" applyBorder="1" applyAlignment="1" applyProtection="0">
      <alignment horizontal="center" vertical="center"/>
    </xf>
    <xf numFmtId="9" fontId="5" fillId="3" borderId="9" applyNumberFormat="1" applyFont="1" applyFill="1" applyBorder="1" applyAlignment="1" applyProtection="0">
      <alignment vertical="center"/>
    </xf>
    <xf numFmtId="0" fontId="9" fillId="3" borderId="13" applyNumberFormat="0" applyFont="1" applyFill="1" applyBorder="1" applyAlignment="1" applyProtection="0">
      <alignment horizontal="center" vertical="center"/>
    </xf>
    <xf numFmtId="0" fontId="9" fillId="3" borderId="14" applyNumberFormat="0" applyFont="1" applyFill="1" applyBorder="1" applyAlignment="1" applyProtection="0">
      <alignment horizontal="center" vertical="center"/>
    </xf>
    <xf numFmtId="0" fontId="5" borderId="28" applyNumberFormat="1" applyFont="1" applyFill="0" applyBorder="1" applyAlignment="1" applyProtection="0">
      <alignment horizontal="center" vertical="bottom"/>
    </xf>
    <xf numFmtId="59" fontId="5" fillId="3" borderId="8" applyNumberFormat="1" applyFont="1" applyFill="1" applyBorder="1" applyAlignment="1" applyProtection="0">
      <alignment vertical="top"/>
    </xf>
    <xf numFmtId="9" fontId="5" fillId="3" borderId="41" applyNumberFormat="1" applyFont="1" applyFill="1" applyBorder="1" applyAlignment="1" applyProtection="0">
      <alignment vertical="center"/>
    </xf>
    <xf numFmtId="49" fontId="5" fillId="2" borderId="33" applyNumberFormat="1" applyFont="1" applyFill="1" applyBorder="1" applyAlignment="1" applyProtection="0">
      <alignment horizontal="center" vertical="center"/>
    </xf>
    <xf numFmtId="0" fontId="5" fillId="2" borderId="34" applyNumberFormat="0" applyFont="1" applyFill="1" applyBorder="1" applyAlignment="1" applyProtection="0">
      <alignment horizontal="center" vertical="center"/>
    </xf>
    <xf numFmtId="0" fontId="5" fillId="2" borderId="35" applyNumberFormat="0" applyFont="1" applyFill="1" applyBorder="1" applyAlignment="1" applyProtection="0">
      <alignment horizontal="center" vertical="center"/>
    </xf>
    <xf numFmtId="0" fontId="0" borderId="3" applyNumberFormat="0" applyFont="1" applyFill="0" applyBorder="1" applyAlignment="1" applyProtection="0">
      <alignment vertical="bottom"/>
    </xf>
    <xf numFmtId="0" fontId="0" borderId="42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  <xf numFmtId="1" fontId="5" fillId="3" borderId="28" applyNumberFormat="1" applyFont="1" applyFill="1" applyBorder="1" applyAlignment="1" applyProtection="0">
      <alignment vertical="center"/>
    </xf>
    <xf numFmtId="61" fontId="5" fillId="3" borderId="8" applyNumberFormat="1" applyFont="1" applyFill="1" applyBorder="1" applyAlignment="1" applyProtection="0">
      <alignment vertical="center"/>
    </xf>
    <xf numFmtId="0" fontId="9" fillId="3" borderId="11" applyNumberFormat="0" applyFont="1" applyFill="1" applyBorder="1" applyAlignment="1" applyProtection="0">
      <alignment vertical="top" wrapText="1"/>
    </xf>
    <xf numFmtId="0" fontId="9" fillId="3" borderId="4" applyNumberFormat="0" applyFont="1" applyFill="1" applyBorder="1" applyAlignment="1" applyProtection="0">
      <alignment vertical="top" wrapText="1"/>
    </xf>
    <xf numFmtId="1" fontId="5" fillId="2" borderId="34" applyNumberFormat="1" applyFont="1" applyFill="1" applyBorder="1" applyAlignment="1" applyProtection="0">
      <alignment horizontal="center" vertical="center"/>
    </xf>
    <xf numFmtId="1" fontId="5" fillId="2" borderId="35" applyNumberFormat="1" applyFont="1" applyFill="1" applyBorder="1" applyAlignment="1" applyProtection="0">
      <alignment horizontal="center" vertical="center"/>
    </xf>
    <xf numFmtId="0" fontId="5" borderId="43" applyNumberFormat="1" applyFont="1" applyFill="0" applyBorder="1" applyAlignment="1" applyProtection="0">
      <alignment horizontal="center" vertical="bottom"/>
    </xf>
    <xf numFmtId="49" fontId="5" fillId="3" borderId="44" applyNumberFormat="1" applyFont="1" applyFill="1" applyBorder="1" applyAlignment="1" applyProtection="0">
      <alignment horizontal="center" vertical="center"/>
    </xf>
    <xf numFmtId="0" fontId="5" fillId="3" borderId="45" applyNumberFormat="0" applyFont="1" applyFill="1" applyBorder="1" applyAlignment="1" applyProtection="0">
      <alignment horizontal="center" vertical="center"/>
    </xf>
    <xf numFmtId="0" fontId="5" fillId="3" borderId="46" applyNumberFormat="0" applyFont="1" applyFill="1" applyBorder="1" applyAlignment="1" applyProtection="0">
      <alignment horizontal="center" vertical="center"/>
    </xf>
    <xf numFmtId="59" fontId="5" fillId="3" borderId="47" applyNumberFormat="1" applyFont="1" applyFill="1" applyBorder="1" applyAlignment="1" applyProtection="0">
      <alignment vertical="top"/>
    </xf>
    <xf numFmtId="1" fontId="5" fillId="3" borderId="47" applyNumberFormat="1" applyFont="1" applyFill="1" applyBorder="1" applyAlignment="1" applyProtection="0">
      <alignment horizontal="center" vertical="center"/>
    </xf>
    <xf numFmtId="59" fontId="5" fillId="3" borderId="48" applyNumberFormat="1" applyFont="1" applyFill="1" applyBorder="1" applyAlignment="1" applyProtection="0">
      <alignment horizontal="center" vertical="center"/>
    </xf>
    <xf numFmtId="1" fontId="8" fillId="3" borderId="49" applyNumberFormat="1" applyFont="1" applyFill="1" applyBorder="1" applyAlignment="1" applyProtection="0">
      <alignment vertical="center"/>
    </xf>
    <xf numFmtId="1" fontId="8" fillId="3" borderId="50" applyNumberFormat="1" applyFont="1" applyFill="1" applyBorder="1" applyAlignment="1" applyProtection="0">
      <alignment horizontal="center" vertical="center"/>
    </xf>
    <xf numFmtId="1" fontId="8" fillId="3" borderId="49" applyNumberFormat="1" applyFont="1" applyFill="1" applyBorder="1" applyAlignment="1" applyProtection="0">
      <alignment horizontal="center" vertical="center"/>
    </xf>
    <xf numFmtId="59" fontId="8" fillId="3" borderId="51" applyNumberFormat="1" applyFont="1" applyFill="1" applyBorder="1" applyAlignment="1" applyProtection="0">
      <alignment vertical="center"/>
    </xf>
    <xf numFmtId="1" fontId="8" fillId="3" borderId="51" applyNumberFormat="1" applyFont="1" applyFill="1" applyBorder="1" applyAlignment="1" applyProtection="0">
      <alignment vertical="center"/>
    </xf>
    <xf numFmtId="59" fontId="8" fillId="3" borderId="52" applyNumberFormat="1" applyFont="1" applyFill="1" applyBorder="1" applyAlignment="1" applyProtection="0">
      <alignment vertical="center"/>
    </xf>
    <xf numFmtId="0" fontId="8" fillId="2" borderId="18" applyNumberFormat="0" applyFont="1" applyFill="1" applyBorder="1" applyAlignment="1" applyProtection="0">
      <alignment horizontal="center" vertical="center"/>
    </xf>
    <xf numFmtId="49" fontId="7" fillId="3" borderId="53" applyNumberFormat="1" applyFont="1" applyFill="1" applyBorder="1" applyAlignment="1" applyProtection="0">
      <alignment horizontal="center" vertical="center"/>
    </xf>
    <xf numFmtId="59" fontId="7" fillId="3" borderId="54" applyNumberFormat="1" applyFont="1" applyFill="1" applyBorder="1" applyAlignment="1" applyProtection="0">
      <alignment vertical="center"/>
    </xf>
    <xf numFmtId="1" fontId="8" fillId="3" borderId="20" applyNumberFormat="1" applyFont="1" applyFill="1" applyBorder="1" applyAlignment="1" applyProtection="0">
      <alignment vertical="center"/>
    </xf>
    <xf numFmtId="1" fontId="8" fillId="3" borderId="10" applyNumberFormat="1" applyFont="1" applyFill="1" applyBorder="1" applyAlignment="1" applyProtection="0">
      <alignment vertical="center"/>
    </xf>
    <xf numFmtId="59" fontId="8" fillId="3" borderId="10" applyNumberFormat="1" applyFont="1" applyFill="1" applyBorder="1" applyAlignment="1" applyProtection="0">
      <alignment vertical="center"/>
    </xf>
    <xf numFmtId="59" fontId="8" fillId="3" borderId="55" applyNumberFormat="1" applyFont="1" applyFill="1" applyBorder="1" applyAlignment="1" applyProtection="0">
      <alignment vertical="center"/>
    </xf>
    <xf numFmtId="49" fontId="7" fillId="3" borderId="56" applyNumberFormat="1" applyFont="1" applyFill="1" applyBorder="1" applyAlignment="1" applyProtection="0">
      <alignment horizontal="center" vertical="center"/>
    </xf>
    <xf numFmtId="59" fontId="7" fillId="3" borderId="57" applyNumberFormat="1" applyFont="1" applyFill="1" applyBorder="1" applyAlignment="1" applyProtection="0">
      <alignment vertical="center"/>
    </xf>
    <xf numFmtId="0" fontId="7" fillId="2" borderId="20" applyNumberFormat="0" applyFont="1" applyFill="1" applyBorder="1" applyAlignment="1" applyProtection="0">
      <alignment horizontal="center" vertical="bottom"/>
    </xf>
    <xf numFmtId="0" fontId="7" fillId="2" borderId="10" applyNumberFormat="0" applyFont="1" applyFill="1" applyBorder="1" applyAlignment="1" applyProtection="0">
      <alignment horizontal="center" vertical="bottom"/>
    </xf>
    <xf numFmtId="0" fontId="7" fillId="2" borderId="51" applyNumberFormat="0" applyFont="1" applyFill="1" applyBorder="1" applyAlignment="1" applyProtection="0">
      <alignment horizontal="center" vertical="bottom"/>
    </xf>
    <xf numFmtId="0" fontId="7" fillId="2" borderId="20" applyNumberFormat="0" applyFont="1" applyFill="1" applyBorder="1" applyAlignment="1" applyProtection="0">
      <alignment horizontal="center" vertical="center"/>
    </xf>
    <xf numFmtId="0" fontId="7" fillId="2" borderId="10" applyNumberFormat="0" applyFont="1" applyFill="1" applyBorder="1" applyAlignment="1" applyProtection="0">
      <alignment horizontal="center" vertical="center"/>
    </xf>
    <xf numFmtId="0" fontId="7" fillId="2" borderId="42" applyNumberFormat="0" applyFont="1" applyFill="1" applyBorder="1" applyAlignment="1" applyProtection="0">
      <alignment horizontal="center" vertical="center"/>
    </xf>
    <xf numFmtId="9" fontId="5" fillId="3" borderId="20" applyNumberFormat="1" applyFont="1" applyFill="1" applyBorder="1" applyAlignment="1" applyProtection="0">
      <alignment vertical="center"/>
    </xf>
    <xf numFmtId="0" fontId="0" fillId="2" borderId="20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borderId="58" applyNumberFormat="0" applyFont="1" applyFill="0" applyBorder="1" applyAlignment="1" applyProtection="0">
      <alignment vertical="bottom"/>
    </xf>
    <xf numFmtId="0" fontId="0" borderId="59" applyNumberFormat="0" applyFont="1" applyFill="0" applyBorder="1" applyAlignment="1" applyProtection="0">
      <alignment vertical="bottom"/>
    </xf>
    <xf numFmtId="9" fontId="5" fillId="3" borderId="60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ccff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10</xdr:col>
      <xdr:colOff>457200</xdr:colOff>
      <xdr:row>0</xdr:row>
      <xdr:rowOff>4127500</xdr:rowOff>
    </xdr:to>
    <xdr:pic>
      <xdr:nvPicPr>
        <xdr:cNvPr id="2" name="Imagen 1" descr="Imagen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13398500" cy="4127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448"/>
  <sheetViews>
    <sheetView workbookViewId="0" showGridLines="0" defaultGridColor="1"/>
  </sheetViews>
  <sheetFormatPr defaultColWidth="10.8333" defaultRowHeight="15" customHeight="1" outlineLevelRow="0" outlineLevelCol="0"/>
  <cols>
    <col min="1" max="1" width="12.6719" style="1" customWidth="1"/>
    <col min="2" max="2" width="15.8516" style="1" customWidth="1"/>
    <col min="3" max="3" width="10.8516" style="1" customWidth="1"/>
    <col min="4" max="4" width="17.5" style="1" customWidth="1"/>
    <col min="5" max="5" width="12" style="1" customWidth="1"/>
    <col min="6" max="6" width="18.6719" style="1" customWidth="1"/>
    <col min="7" max="7" width="14.8516" style="1" customWidth="1"/>
    <col min="8" max="8" width="12.3516" style="1" customWidth="1"/>
    <col min="9" max="9" width="49.8516" style="1" customWidth="1"/>
    <col min="10" max="10" width="5.25" style="1" customWidth="1"/>
    <col min="11" max="14" width="10.8516" style="1" customWidth="1"/>
    <col min="15" max="16384" width="10.8516" style="1" customWidth="1"/>
  </cols>
  <sheetData>
    <row r="1" ht="331.5" customHeight="1">
      <c r="A1" s="2"/>
      <c r="B1" s="2"/>
      <c r="C1" s="2"/>
      <c r="D1" s="3"/>
      <c r="E1" s="3"/>
      <c r="F1" s="3"/>
      <c r="G1" s="3"/>
      <c r="H1" s="4"/>
      <c r="I1" s="4"/>
      <c r="J1" s="4"/>
      <c r="K1" s="5"/>
      <c r="L1" s="5"/>
      <c r="M1" s="5"/>
      <c r="N1" s="5"/>
    </row>
    <row r="2" ht="21.75" customHeight="1">
      <c r="A2" t="s" s="6">
        <v>0</v>
      </c>
      <c r="B2" s="7"/>
      <c r="C2" s="8"/>
      <c r="D2" s="9"/>
      <c r="E2" s="9"/>
      <c r="F2" s="9"/>
      <c r="G2" s="9"/>
      <c r="H2" s="10"/>
      <c r="I2" s="11"/>
      <c r="J2" s="12"/>
      <c r="K2" s="13"/>
      <c r="L2" s="14"/>
      <c r="M2" s="14"/>
      <c r="N2" s="5"/>
    </row>
    <row r="3" ht="21.75" customHeight="1">
      <c r="A3" t="s" s="15">
        <v>1</v>
      </c>
      <c r="B3" s="16"/>
      <c r="C3" s="17"/>
      <c r="D3" s="9"/>
      <c r="E3" s="9"/>
      <c r="F3" s="9"/>
      <c r="G3" s="9"/>
      <c r="H3" s="10"/>
      <c r="I3" s="11"/>
      <c r="J3" s="12"/>
      <c r="K3" s="13"/>
      <c r="L3" s="14"/>
      <c r="M3" s="14"/>
      <c r="N3" s="5"/>
    </row>
    <row r="4" ht="21.75" customHeight="1">
      <c r="A4" t="s" s="15">
        <v>2</v>
      </c>
      <c r="B4" s="16"/>
      <c r="C4" s="17"/>
      <c r="D4" s="9"/>
      <c r="E4" s="9"/>
      <c r="F4" s="9"/>
      <c r="G4" s="9"/>
      <c r="H4" s="10"/>
      <c r="I4" s="11"/>
      <c r="J4" s="12"/>
      <c r="K4" s="13"/>
      <c r="L4" s="14"/>
      <c r="M4" s="14"/>
      <c r="N4" s="5"/>
    </row>
    <row r="5" ht="21.75" customHeight="1">
      <c r="A5" t="s" s="15">
        <v>3</v>
      </c>
      <c r="B5" s="16"/>
      <c r="C5" s="17"/>
      <c r="D5" s="9"/>
      <c r="E5" s="9"/>
      <c r="F5" s="9"/>
      <c r="G5" s="9"/>
      <c r="H5" s="10"/>
      <c r="I5" s="11"/>
      <c r="J5" s="12"/>
      <c r="K5" s="13"/>
      <c r="L5" s="14"/>
      <c r="M5" s="14"/>
      <c r="N5" s="5"/>
    </row>
    <row r="6" ht="21.75" customHeight="1">
      <c r="A6" t="s" s="15">
        <v>4</v>
      </c>
      <c r="B6" s="16"/>
      <c r="C6" s="17"/>
      <c r="D6" s="9"/>
      <c r="E6" s="9"/>
      <c r="F6" s="9"/>
      <c r="G6" s="9"/>
      <c r="H6" s="10"/>
      <c r="I6" s="11"/>
      <c r="J6" s="12"/>
      <c r="K6" s="13"/>
      <c r="L6" s="14"/>
      <c r="M6" s="14"/>
      <c r="N6" s="5"/>
    </row>
    <row r="7" ht="21.75" customHeight="1">
      <c r="A7" t="s" s="15">
        <v>5</v>
      </c>
      <c r="B7" s="16"/>
      <c r="C7" s="17"/>
      <c r="D7" s="9"/>
      <c r="E7" s="9"/>
      <c r="F7" s="9"/>
      <c r="G7" s="9"/>
      <c r="H7" s="10"/>
      <c r="I7" s="11"/>
      <c r="J7" s="12"/>
      <c r="K7" s="13"/>
      <c r="L7" s="14"/>
      <c r="M7" s="14"/>
      <c r="N7" s="5"/>
    </row>
    <row r="8" ht="21.75" customHeight="1">
      <c r="A8" t="s" s="15">
        <v>6</v>
      </c>
      <c r="B8" s="16"/>
      <c r="C8" s="17"/>
      <c r="D8" s="9"/>
      <c r="E8" s="9"/>
      <c r="F8" s="9"/>
      <c r="G8" s="9"/>
      <c r="H8" s="10"/>
      <c r="I8" s="11"/>
      <c r="J8" s="12"/>
      <c r="K8" s="13"/>
      <c r="L8" s="14"/>
      <c r="M8" s="14"/>
      <c r="N8" s="5"/>
    </row>
    <row r="9" ht="21.75" customHeight="1">
      <c r="A9" t="s" s="15">
        <v>7</v>
      </c>
      <c r="B9" s="16"/>
      <c r="C9" s="17"/>
      <c r="D9" s="9"/>
      <c r="E9" s="9"/>
      <c r="F9" s="9"/>
      <c r="G9" s="9"/>
      <c r="H9" s="10"/>
      <c r="I9" s="11"/>
      <c r="J9" s="12"/>
      <c r="K9" s="13"/>
      <c r="L9" s="14"/>
      <c r="M9" s="14"/>
      <c r="N9" s="5"/>
    </row>
    <row r="10" ht="21.75" customHeight="1">
      <c r="A10" t="s" s="18">
        <v>8</v>
      </c>
      <c r="B10" s="19"/>
      <c r="C10" s="20"/>
      <c r="D10" s="21"/>
      <c r="E10" s="21"/>
      <c r="F10" s="21"/>
      <c r="G10" s="21"/>
      <c r="H10" s="10"/>
      <c r="I10" s="11"/>
      <c r="J10" s="12"/>
      <c r="K10" s="13"/>
      <c r="L10" s="14"/>
      <c r="M10" s="14"/>
      <c r="N10" s="5"/>
    </row>
    <row r="11" ht="15.75" customHeight="1">
      <c r="A11" s="22"/>
      <c r="B11" s="23"/>
      <c r="C11" s="23"/>
      <c r="D11" s="23"/>
      <c r="E11" s="23"/>
      <c r="F11" s="23"/>
      <c r="G11" s="23"/>
      <c r="H11" s="23"/>
      <c r="I11" s="24"/>
      <c r="J11" s="12"/>
      <c r="K11" s="13"/>
      <c r="L11" s="14"/>
      <c r="M11" s="14"/>
      <c r="N11" s="5"/>
    </row>
    <row r="12" ht="32.25" customHeight="1">
      <c r="A12" t="s" s="25">
        <v>9</v>
      </c>
      <c r="B12" t="s" s="26">
        <v>10</v>
      </c>
      <c r="C12" s="27"/>
      <c r="D12" s="27"/>
      <c r="E12" s="28"/>
      <c r="F12" t="s" s="29">
        <v>11</v>
      </c>
      <c r="G12" t="s" s="29">
        <v>12</v>
      </c>
      <c r="H12" t="s" s="29">
        <v>13</v>
      </c>
      <c r="I12" t="s" s="30">
        <v>14</v>
      </c>
      <c r="J12" s="31">
        <v>0.3</v>
      </c>
      <c r="K12" s="13"/>
      <c r="L12" s="14"/>
      <c r="M12" s="14"/>
      <c r="N12" s="5"/>
    </row>
    <row r="13" ht="15.75" customHeight="1">
      <c r="A13" s="32">
        <v>11101</v>
      </c>
      <c r="B13" t="s" s="33">
        <v>15</v>
      </c>
      <c r="C13" s="34"/>
      <c r="D13" s="34"/>
      <c r="E13" s="34"/>
      <c r="F13" s="35">
        <v>30</v>
      </c>
      <c r="G13" s="36">
        <v>21</v>
      </c>
      <c r="H13" s="34">
        <v>0</v>
      </c>
      <c r="I13" s="37">
        <f>G13*H13</f>
        <v>0</v>
      </c>
      <c r="J13" s="31">
        <v>0.3</v>
      </c>
      <c r="K13" s="13"/>
      <c r="L13" s="14"/>
      <c r="M13" s="14"/>
      <c r="N13" s="5"/>
    </row>
    <row r="14" ht="15.75" customHeight="1">
      <c r="A14" s="32">
        <v>11102</v>
      </c>
      <c r="B14" t="s" s="33">
        <v>16</v>
      </c>
      <c r="C14" s="34"/>
      <c r="D14" s="34"/>
      <c r="E14" s="34"/>
      <c r="F14" s="35">
        <v>30</v>
      </c>
      <c r="G14" s="36">
        <v>21</v>
      </c>
      <c r="H14" s="34">
        <v>0</v>
      </c>
      <c r="I14" s="37">
        <f>G14*H14</f>
        <v>0</v>
      </c>
      <c r="J14" s="31">
        <v>0.3</v>
      </c>
      <c r="K14" s="13"/>
      <c r="L14" s="14"/>
      <c r="M14" s="14"/>
      <c r="N14" s="5"/>
    </row>
    <row r="15" ht="15.75" customHeight="1">
      <c r="A15" s="32">
        <v>11103</v>
      </c>
      <c r="B15" t="s" s="33">
        <v>17</v>
      </c>
      <c r="C15" s="34"/>
      <c r="D15" s="34"/>
      <c r="E15" s="34"/>
      <c r="F15" s="35">
        <v>30</v>
      </c>
      <c r="G15" s="36">
        <f>F15-(J13*F15)</f>
        <v>21</v>
      </c>
      <c r="H15" s="34">
        <v>0</v>
      </c>
      <c r="I15" s="37">
        <f>G15*H15</f>
        <v>0</v>
      </c>
      <c r="J15" s="31">
        <v>0.3</v>
      </c>
      <c r="K15" s="13"/>
      <c r="L15" s="14"/>
      <c r="M15" s="14"/>
      <c r="N15" s="5"/>
    </row>
    <row r="16" ht="15.75" customHeight="1">
      <c r="A16" s="32">
        <v>11104</v>
      </c>
      <c r="B16" t="s" s="33">
        <v>18</v>
      </c>
      <c r="C16" s="34"/>
      <c r="D16" s="34"/>
      <c r="E16" s="34"/>
      <c r="F16" s="35">
        <v>30</v>
      </c>
      <c r="G16" s="36">
        <f>F16-(J14*F16)</f>
        <v>21</v>
      </c>
      <c r="H16" s="34">
        <v>0</v>
      </c>
      <c r="I16" s="37">
        <f>G16*H16</f>
        <v>0</v>
      </c>
      <c r="J16" s="31">
        <v>0.3</v>
      </c>
      <c r="K16" s="13"/>
      <c r="L16" s="14"/>
      <c r="M16" s="14"/>
      <c r="N16" s="5"/>
    </row>
    <row r="17" ht="15.75" customHeight="1">
      <c r="A17" s="32">
        <v>11105</v>
      </c>
      <c r="B17" t="s" s="33">
        <v>19</v>
      </c>
      <c r="C17" s="34"/>
      <c r="D17" s="34"/>
      <c r="E17" s="34"/>
      <c r="F17" s="35">
        <v>30</v>
      </c>
      <c r="G17" s="36">
        <f>F17-(J15*F17)</f>
        <v>21</v>
      </c>
      <c r="H17" s="34">
        <v>0</v>
      </c>
      <c r="I17" s="37">
        <f>G17*H17</f>
        <v>0</v>
      </c>
      <c r="J17" s="31">
        <v>0.3</v>
      </c>
      <c r="K17" s="13"/>
      <c r="L17" s="14"/>
      <c r="M17" s="14"/>
      <c r="N17" s="5"/>
    </row>
    <row r="18" ht="15.75" customHeight="1">
      <c r="A18" s="32">
        <v>11106</v>
      </c>
      <c r="B18" t="s" s="33">
        <v>20</v>
      </c>
      <c r="C18" s="34"/>
      <c r="D18" s="34"/>
      <c r="E18" s="34"/>
      <c r="F18" s="35">
        <v>30</v>
      </c>
      <c r="G18" s="36">
        <f>F18-(J16*F18)</f>
        <v>21</v>
      </c>
      <c r="H18" s="34">
        <v>0</v>
      </c>
      <c r="I18" s="37">
        <f>G18*H18</f>
        <v>0</v>
      </c>
      <c r="J18" s="31">
        <v>0.3</v>
      </c>
      <c r="K18" s="13"/>
      <c r="L18" s="14"/>
      <c r="M18" s="14"/>
      <c r="N18" s="5"/>
    </row>
    <row r="19" ht="15.75" customHeight="1">
      <c r="A19" s="32">
        <v>11107</v>
      </c>
      <c r="B19" t="s" s="33">
        <v>21</v>
      </c>
      <c r="C19" s="34"/>
      <c r="D19" s="34"/>
      <c r="E19" s="34"/>
      <c r="F19" s="35">
        <v>30</v>
      </c>
      <c r="G19" s="36">
        <f>F19-(J17*F19)</f>
        <v>21</v>
      </c>
      <c r="H19" s="34">
        <v>0</v>
      </c>
      <c r="I19" s="37">
        <f>G19*H19</f>
        <v>0</v>
      </c>
      <c r="J19" s="31">
        <v>0.3</v>
      </c>
      <c r="K19" s="13"/>
      <c r="L19" s="14"/>
      <c r="M19" s="14"/>
      <c r="N19" s="5"/>
    </row>
    <row r="20" ht="15.75" customHeight="1">
      <c r="A20" s="32">
        <v>11108</v>
      </c>
      <c r="B20" t="s" s="33">
        <v>22</v>
      </c>
      <c r="C20" s="34"/>
      <c r="D20" s="34"/>
      <c r="E20" s="34"/>
      <c r="F20" s="35">
        <v>30</v>
      </c>
      <c r="G20" s="36">
        <f>F20-(J18*F20)</f>
        <v>21</v>
      </c>
      <c r="H20" s="34">
        <v>0</v>
      </c>
      <c r="I20" s="37">
        <f>G20*H20</f>
        <v>0</v>
      </c>
      <c r="J20" s="31">
        <v>0.3</v>
      </c>
      <c r="K20" s="13"/>
      <c r="L20" s="14"/>
      <c r="M20" s="14"/>
      <c r="N20" s="5"/>
    </row>
    <row r="21" ht="15.75" customHeight="1">
      <c r="A21" s="32">
        <v>11109</v>
      </c>
      <c r="B21" t="s" s="33">
        <v>23</v>
      </c>
      <c r="C21" s="34"/>
      <c r="D21" s="34"/>
      <c r="E21" s="34"/>
      <c r="F21" s="35">
        <v>30</v>
      </c>
      <c r="G21" s="36">
        <f>F21-(J19*F21)</f>
        <v>21</v>
      </c>
      <c r="H21" s="34">
        <v>0</v>
      </c>
      <c r="I21" s="37">
        <f>G21*H21</f>
        <v>0</v>
      </c>
      <c r="J21" s="31">
        <v>0.3</v>
      </c>
      <c r="K21" s="13"/>
      <c r="L21" s="14"/>
      <c r="M21" s="14"/>
      <c r="N21" s="5"/>
    </row>
    <row r="22" ht="15.75" customHeight="1">
      <c r="A22" s="32">
        <v>11111</v>
      </c>
      <c r="B22" t="s" s="33">
        <v>24</v>
      </c>
      <c r="C22" s="34"/>
      <c r="D22" s="34"/>
      <c r="E22" s="34"/>
      <c r="F22" s="35">
        <v>30</v>
      </c>
      <c r="G22" s="36">
        <f>F22-(J20*F22)</f>
        <v>21</v>
      </c>
      <c r="H22" s="34">
        <v>0</v>
      </c>
      <c r="I22" s="37">
        <f>G22*H22</f>
        <v>0</v>
      </c>
      <c r="J22" s="31">
        <v>0.3</v>
      </c>
      <c r="K22" s="13"/>
      <c r="L22" s="14"/>
      <c r="M22" s="14"/>
      <c r="N22" s="5"/>
    </row>
    <row r="23" ht="15.75" customHeight="1">
      <c r="A23" s="32">
        <v>11112</v>
      </c>
      <c r="B23" t="s" s="33">
        <v>25</v>
      </c>
      <c r="C23" s="34"/>
      <c r="D23" s="34"/>
      <c r="E23" s="34"/>
      <c r="F23" s="35">
        <v>30</v>
      </c>
      <c r="G23" s="36">
        <f>F23-(J21*F23)</f>
        <v>21</v>
      </c>
      <c r="H23" s="34">
        <v>0</v>
      </c>
      <c r="I23" s="37">
        <f>G23*H23</f>
        <v>0</v>
      </c>
      <c r="J23" s="31">
        <v>0.3</v>
      </c>
      <c r="K23" s="13"/>
      <c r="L23" s="14"/>
      <c r="M23" s="14"/>
      <c r="N23" s="5"/>
    </row>
    <row r="24" ht="15.75" customHeight="1">
      <c r="A24" s="32">
        <v>11113</v>
      </c>
      <c r="B24" t="s" s="33">
        <v>26</v>
      </c>
      <c r="C24" s="34"/>
      <c r="D24" s="34"/>
      <c r="E24" s="34"/>
      <c r="F24" s="35">
        <v>30</v>
      </c>
      <c r="G24" s="36">
        <f>F24-(J22*F24)</f>
        <v>21</v>
      </c>
      <c r="H24" s="34">
        <v>0</v>
      </c>
      <c r="I24" s="37">
        <f>G24*H24</f>
        <v>0</v>
      </c>
      <c r="J24" s="31">
        <v>0.3</v>
      </c>
      <c r="K24" s="13"/>
      <c r="L24" s="14"/>
      <c r="M24" s="14"/>
      <c r="N24" s="5"/>
    </row>
    <row r="25" ht="15.75" customHeight="1">
      <c r="A25" s="32">
        <v>11114</v>
      </c>
      <c r="B25" t="s" s="33">
        <v>27</v>
      </c>
      <c r="C25" s="34"/>
      <c r="D25" s="34"/>
      <c r="E25" s="34"/>
      <c r="F25" s="35">
        <v>30</v>
      </c>
      <c r="G25" s="36">
        <f>F25-(J23*F25)</f>
        <v>21</v>
      </c>
      <c r="H25" s="34">
        <v>0</v>
      </c>
      <c r="I25" s="37">
        <f>G25*H25</f>
        <v>0</v>
      </c>
      <c r="J25" s="31">
        <v>0.3</v>
      </c>
      <c r="K25" s="13"/>
      <c r="L25" s="14"/>
      <c r="M25" s="14"/>
      <c r="N25" s="5"/>
    </row>
    <row r="26" ht="15.75" customHeight="1">
      <c r="A26" s="32">
        <v>11115</v>
      </c>
      <c r="B26" t="s" s="33">
        <v>28</v>
      </c>
      <c r="C26" s="34"/>
      <c r="D26" s="34"/>
      <c r="E26" s="34"/>
      <c r="F26" s="35">
        <v>30</v>
      </c>
      <c r="G26" s="36">
        <f>F26-(J24*F26)</f>
        <v>21</v>
      </c>
      <c r="H26" s="34">
        <v>0</v>
      </c>
      <c r="I26" s="37">
        <f>G26*H26</f>
        <v>0</v>
      </c>
      <c r="J26" s="31">
        <v>0.3</v>
      </c>
      <c r="K26" s="13"/>
      <c r="L26" s="14"/>
      <c r="M26" s="14"/>
      <c r="N26" s="5"/>
    </row>
    <row r="27" ht="15.75" customHeight="1">
      <c r="A27" s="32">
        <v>11116</v>
      </c>
      <c r="B27" t="s" s="33">
        <v>29</v>
      </c>
      <c r="C27" s="34"/>
      <c r="D27" s="34"/>
      <c r="E27" s="34"/>
      <c r="F27" s="35">
        <v>30</v>
      </c>
      <c r="G27" s="36">
        <f>F27-(J25*F27)</f>
        <v>21</v>
      </c>
      <c r="H27" s="34">
        <v>0</v>
      </c>
      <c r="I27" s="37">
        <f>G27*H27</f>
        <v>0</v>
      </c>
      <c r="J27" s="31">
        <v>0.3</v>
      </c>
      <c r="K27" s="13"/>
      <c r="L27" s="14"/>
      <c r="M27" s="14"/>
      <c r="N27" s="5"/>
    </row>
    <row r="28" ht="15.75" customHeight="1">
      <c r="A28" s="32">
        <v>11117</v>
      </c>
      <c r="B28" t="s" s="33">
        <v>30</v>
      </c>
      <c r="C28" s="34"/>
      <c r="D28" s="34"/>
      <c r="E28" s="34"/>
      <c r="F28" s="35">
        <v>30</v>
      </c>
      <c r="G28" s="36">
        <f>F28-(J26*F28)</f>
        <v>21</v>
      </c>
      <c r="H28" s="34">
        <v>0</v>
      </c>
      <c r="I28" s="37">
        <f>G28*H28</f>
        <v>0</v>
      </c>
      <c r="J28" s="31">
        <v>0.3</v>
      </c>
      <c r="K28" s="13"/>
      <c r="L28" s="14"/>
      <c r="M28" s="14"/>
      <c r="N28" s="5"/>
    </row>
    <row r="29" ht="15.75" customHeight="1">
      <c r="A29" s="32">
        <v>11118</v>
      </c>
      <c r="B29" t="s" s="33">
        <v>31</v>
      </c>
      <c r="C29" s="34"/>
      <c r="D29" s="34"/>
      <c r="E29" s="34"/>
      <c r="F29" s="35">
        <v>30</v>
      </c>
      <c r="G29" s="36">
        <f>F29-(J27*F29)</f>
        <v>21</v>
      </c>
      <c r="H29" s="34">
        <v>0</v>
      </c>
      <c r="I29" s="37">
        <f>G29*H29</f>
        <v>0</v>
      </c>
      <c r="J29" s="31">
        <v>0.3</v>
      </c>
      <c r="K29" s="13"/>
      <c r="L29" s="14"/>
      <c r="M29" s="14"/>
      <c r="N29" s="5"/>
    </row>
    <row r="30" ht="15.75" customHeight="1">
      <c r="A30" s="32">
        <v>11119</v>
      </c>
      <c r="B30" t="s" s="33">
        <v>32</v>
      </c>
      <c r="C30" s="34"/>
      <c r="D30" s="34"/>
      <c r="E30" s="34"/>
      <c r="F30" s="35">
        <v>30</v>
      </c>
      <c r="G30" s="36">
        <f>F30-(J28*F30)</f>
        <v>21</v>
      </c>
      <c r="H30" s="34">
        <v>0</v>
      </c>
      <c r="I30" s="37">
        <f>G30*H30</f>
        <v>0</v>
      </c>
      <c r="J30" s="31">
        <v>0.3</v>
      </c>
      <c r="K30" s="13"/>
      <c r="L30" s="14"/>
      <c r="M30" s="14"/>
      <c r="N30" s="5"/>
    </row>
    <row r="31" ht="15.75" customHeight="1">
      <c r="A31" s="32">
        <v>11120</v>
      </c>
      <c r="B31" t="s" s="33">
        <v>33</v>
      </c>
      <c r="C31" s="34"/>
      <c r="D31" s="34"/>
      <c r="E31" s="34"/>
      <c r="F31" s="35">
        <v>30</v>
      </c>
      <c r="G31" s="36">
        <f>F31-(J29*F31)</f>
        <v>21</v>
      </c>
      <c r="H31" s="34">
        <v>0</v>
      </c>
      <c r="I31" s="37">
        <f>G31*H31</f>
        <v>0</v>
      </c>
      <c r="J31" s="31">
        <v>0.3</v>
      </c>
      <c r="K31" s="13"/>
      <c r="L31" s="14"/>
      <c r="M31" s="14"/>
      <c r="N31" s="5"/>
    </row>
    <row r="32" ht="15.75" customHeight="1">
      <c r="A32" s="32">
        <v>11121</v>
      </c>
      <c r="B32" t="s" s="33">
        <v>34</v>
      </c>
      <c r="C32" s="34"/>
      <c r="D32" s="34"/>
      <c r="E32" s="34"/>
      <c r="F32" s="35">
        <v>30</v>
      </c>
      <c r="G32" s="36">
        <f>F32-(J30*F32)</f>
        <v>21</v>
      </c>
      <c r="H32" s="34">
        <v>0</v>
      </c>
      <c r="I32" s="37">
        <f>G32*H32</f>
        <v>0</v>
      </c>
      <c r="J32" s="31">
        <v>0.3</v>
      </c>
      <c r="K32" s="13"/>
      <c r="L32" s="14"/>
      <c r="M32" s="14"/>
      <c r="N32" s="5"/>
    </row>
    <row r="33" ht="15.75" customHeight="1">
      <c r="A33" s="32">
        <v>11122</v>
      </c>
      <c r="B33" t="s" s="33">
        <v>35</v>
      </c>
      <c r="C33" s="34"/>
      <c r="D33" s="34"/>
      <c r="E33" s="34"/>
      <c r="F33" s="35">
        <v>30</v>
      </c>
      <c r="G33" s="36">
        <f>F33-(J31*F33)</f>
        <v>21</v>
      </c>
      <c r="H33" s="34">
        <v>0</v>
      </c>
      <c r="I33" s="37">
        <f>G33*H33</f>
        <v>0</v>
      </c>
      <c r="J33" s="31">
        <v>0.3</v>
      </c>
      <c r="K33" s="13"/>
      <c r="L33" s="14"/>
      <c r="M33" s="14"/>
      <c r="N33" s="5"/>
    </row>
    <row r="34" ht="15.75" customHeight="1">
      <c r="A34" s="32">
        <v>11123</v>
      </c>
      <c r="B34" t="s" s="33">
        <v>36</v>
      </c>
      <c r="C34" s="36"/>
      <c r="D34" s="36"/>
      <c r="E34" s="36"/>
      <c r="F34" s="35">
        <v>30</v>
      </c>
      <c r="G34" s="36">
        <f>F34-(J32*F34)</f>
        <v>21</v>
      </c>
      <c r="H34" s="34">
        <v>0</v>
      </c>
      <c r="I34" s="37">
        <f>G34*H34</f>
        <v>0</v>
      </c>
      <c r="J34" s="31">
        <v>0.3</v>
      </c>
      <c r="K34" s="13"/>
      <c r="L34" s="14"/>
      <c r="M34" s="14"/>
      <c r="N34" s="5"/>
    </row>
    <row r="35" ht="15.75" customHeight="1">
      <c r="A35" s="32">
        <v>11124</v>
      </c>
      <c r="B35" t="s" s="33">
        <v>37</v>
      </c>
      <c r="C35" s="34"/>
      <c r="D35" s="34"/>
      <c r="E35" s="34"/>
      <c r="F35" s="35">
        <v>30</v>
      </c>
      <c r="G35" s="36">
        <f>F35-(J33*F35)</f>
        <v>21</v>
      </c>
      <c r="H35" s="34">
        <v>0</v>
      </c>
      <c r="I35" s="37">
        <f>G35*H35</f>
        <v>0</v>
      </c>
      <c r="J35" s="31">
        <v>0.3</v>
      </c>
      <c r="K35" s="13"/>
      <c r="L35" s="14"/>
      <c r="M35" s="14"/>
      <c r="N35" s="5"/>
    </row>
    <row r="36" ht="15.75" customHeight="1">
      <c r="A36" s="32">
        <v>11125</v>
      </c>
      <c r="B36" t="s" s="33">
        <v>38</v>
      </c>
      <c r="C36" s="34"/>
      <c r="D36" s="34"/>
      <c r="E36" s="34"/>
      <c r="F36" s="35">
        <v>30</v>
      </c>
      <c r="G36" s="36">
        <f>F36-(J34*F36)</f>
        <v>21</v>
      </c>
      <c r="H36" s="34">
        <v>0</v>
      </c>
      <c r="I36" s="37">
        <f>G36*H36</f>
        <v>0</v>
      </c>
      <c r="J36" s="31">
        <v>0.3</v>
      </c>
      <c r="K36" s="13"/>
      <c r="L36" s="14"/>
      <c r="M36" s="14"/>
      <c r="N36" s="5"/>
    </row>
    <row r="37" ht="15.75" customHeight="1">
      <c r="A37" s="32">
        <v>11126</v>
      </c>
      <c r="B37" t="s" s="33">
        <v>39</v>
      </c>
      <c r="C37" s="34"/>
      <c r="D37" s="34"/>
      <c r="E37" s="34"/>
      <c r="F37" s="35">
        <v>30</v>
      </c>
      <c r="G37" s="36">
        <f>F37-(J35*F37)</f>
        <v>21</v>
      </c>
      <c r="H37" s="34">
        <v>0</v>
      </c>
      <c r="I37" s="37">
        <f>G37*H37</f>
        <v>0</v>
      </c>
      <c r="J37" s="31">
        <v>0.3</v>
      </c>
      <c r="K37" s="13"/>
      <c r="L37" s="14"/>
      <c r="M37" s="14"/>
      <c r="N37" s="5"/>
    </row>
    <row r="38" ht="15.75" customHeight="1">
      <c r="A38" s="32">
        <v>11128</v>
      </c>
      <c r="B38" t="s" s="33">
        <v>40</v>
      </c>
      <c r="C38" s="34"/>
      <c r="D38" s="34"/>
      <c r="E38" s="34"/>
      <c r="F38" s="35">
        <v>30</v>
      </c>
      <c r="G38" s="36">
        <f>F38-(J36*F38)</f>
        <v>21</v>
      </c>
      <c r="H38" s="34">
        <v>0</v>
      </c>
      <c r="I38" s="37">
        <f>G38*H38</f>
        <v>0</v>
      </c>
      <c r="J38" s="31">
        <v>0.3</v>
      </c>
      <c r="K38" s="13"/>
      <c r="L38" s="14"/>
      <c r="M38" s="14"/>
      <c r="N38" s="5"/>
    </row>
    <row r="39" ht="15.75" customHeight="1">
      <c r="A39" s="32">
        <v>11129</v>
      </c>
      <c r="B39" t="s" s="33">
        <v>41</v>
      </c>
      <c r="C39" s="34"/>
      <c r="D39" s="34"/>
      <c r="E39" s="34"/>
      <c r="F39" s="35">
        <v>30</v>
      </c>
      <c r="G39" s="36">
        <f>F39-(J37*F39)</f>
        <v>21</v>
      </c>
      <c r="H39" s="34">
        <v>0</v>
      </c>
      <c r="I39" s="37">
        <f>G39*H39</f>
        <v>0</v>
      </c>
      <c r="J39" s="31">
        <v>0.3</v>
      </c>
      <c r="K39" s="13"/>
      <c r="L39" s="14"/>
      <c r="M39" s="14"/>
      <c r="N39" s="5"/>
    </row>
    <row r="40" ht="15.75" customHeight="1">
      <c r="A40" s="32">
        <v>11131</v>
      </c>
      <c r="B40" t="s" s="33">
        <v>42</v>
      </c>
      <c r="C40" s="34"/>
      <c r="D40" s="34"/>
      <c r="E40" s="34"/>
      <c r="F40" s="35">
        <v>30</v>
      </c>
      <c r="G40" s="36">
        <f>F40-(J38*F40)</f>
        <v>21</v>
      </c>
      <c r="H40" s="34">
        <v>0</v>
      </c>
      <c r="I40" s="37">
        <f>G40*H40</f>
        <v>0</v>
      </c>
      <c r="J40" s="31">
        <v>0.3</v>
      </c>
      <c r="K40" s="13"/>
      <c r="L40" s="14"/>
      <c r="M40" s="14"/>
      <c r="N40" s="5"/>
    </row>
    <row r="41" ht="15.75" customHeight="1">
      <c r="A41" s="32">
        <v>11133</v>
      </c>
      <c r="B41" t="s" s="33">
        <v>43</v>
      </c>
      <c r="C41" s="34"/>
      <c r="D41" s="34"/>
      <c r="E41" s="34"/>
      <c r="F41" s="35">
        <v>30</v>
      </c>
      <c r="G41" s="36">
        <f>F41-(J39*F41)</f>
        <v>21</v>
      </c>
      <c r="H41" s="34">
        <v>0</v>
      </c>
      <c r="I41" s="37">
        <f>G41*H41</f>
        <v>0</v>
      </c>
      <c r="J41" s="31">
        <v>0.3</v>
      </c>
      <c r="K41" s="13"/>
      <c r="L41" s="14"/>
      <c r="M41" s="14"/>
      <c r="N41" s="5"/>
    </row>
    <row r="42" ht="15.75" customHeight="1">
      <c r="A42" s="32">
        <v>11134</v>
      </c>
      <c r="B42" t="s" s="33">
        <v>44</v>
      </c>
      <c r="C42" s="34"/>
      <c r="D42" s="34"/>
      <c r="E42" s="34"/>
      <c r="F42" s="35">
        <v>30</v>
      </c>
      <c r="G42" s="36">
        <f>F42-(J40*F42)</f>
        <v>21</v>
      </c>
      <c r="H42" s="34">
        <v>0</v>
      </c>
      <c r="I42" s="37">
        <f>G42*H42</f>
        <v>0</v>
      </c>
      <c r="J42" s="31">
        <v>0.3</v>
      </c>
      <c r="K42" s="13"/>
      <c r="L42" s="14"/>
      <c r="M42" s="14"/>
      <c r="N42" s="5"/>
    </row>
    <row r="43" ht="15.75" customHeight="1">
      <c r="A43" s="32">
        <v>11135</v>
      </c>
      <c r="B43" t="s" s="33">
        <v>45</v>
      </c>
      <c r="C43" s="34"/>
      <c r="D43" s="34"/>
      <c r="E43" s="34"/>
      <c r="F43" s="35">
        <v>30</v>
      </c>
      <c r="G43" s="36">
        <f>F43-(J41*F43)</f>
        <v>21</v>
      </c>
      <c r="H43" s="34">
        <v>0</v>
      </c>
      <c r="I43" s="37">
        <f>G43*H43</f>
        <v>0</v>
      </c>
      <c r="J43" s="31">
        <v>0.3</v>
      </c>
      <c r="K43" s="13"/>
      <c r="L43" s="14"/>
      <c r="M43" s="14"/>
      <c r="N43" s="5"/>
    </row>
    <row r="44" ht="15.75" customHeight="1">
      <c r="A44" s="32">
        <v>11136</v>
      </c>
      <c r="B44" t="s" s="33">
        <v>46</v>
      </c>
      <c r="C44" s="34"/>
      <c r="D44" s="34"/>
      <c r="E44" s="34"/>
      <c r="F44" s="35">
        <v>30</v>
      </c>
      <c r="G44" s="36">
        <f>F44-(J42*F44)</f>
        <v>21</v>
      </c>
      <c r="H44" s="34">
        <v>0</v>
      </c>
      <c r="I44" s="37">
        <f>G44*H44</f>
        <v>0</v>
      </c>
      <c r="J44" s="31">
        <v>0.3</v>
      </c>
      <c r="K44" s="13"/>
      <c r="L44" s="14"/>
      <c r="M44" s="14"/>
      <c r="N44" s="5"/>
    </row>
    <row r="45" ht="15.75" customHeight="1">
      <c r="A45" s="32">
        <v>11137</v>
      </c>
      <c r="B45" t="s" s="33">
        <v>47</v>
      </c>
      <c r="C45" s="34"/>
      <c r="D45" s="34"/>
      <c r="E45" s="34"/>
      <c r="F45" s="35">
        <v>30</v>
      </c>
      <c r="G45" s="36">
        <f>F45-(J43*F45)</f>
        <v>21</v>
      </c>
      <c r="H45" s="34">
        <v>0</v>
      </c>
      <c r="I45" s="37">
        <f>G45*H45</f>
        <v>0</v>
      </c>
      <c r="J45" s="31">
        <v>0.3</v>
      </c>
      <c r="K45" s="13"/>
      <c r="L45" s="14"/>
      <c r="M45" s="14"/>
      <c r="N45" s="5"/>
    </row>
    <row r="46" ht="15.75" customHeight="1">
      <c r="A46" s="32">
        <v>11138</v>
      </c>
      <c r="B46" t="s" s="33">
        <v>48</v>
      </c>
      <c r="C46" s="34"/>
      <c r="D46" s="34"/>
      <c r="E46" s="34"/>
      <c r="F46" s="35">
        <v>30</v>
      </c>
      <c r="G46" s="36">
        <f>F46-(J44*F46)</f>
        <v>21</v>
      </c>
      <c r="H46" s="34">
        <v>0</v>
      </c>
      <c r="I46" s="37">
        <f>G46*H46</f>
        <v>0</v>
      </c>
      <c r="J46" s="31">
        <v>0.3</v>
      </c>
      <c r="K46" s="13"/>
      <c r="L46" s="14"/>
      <c r="M46" s="14"/>
      <c r="N46" s="5"/>
    </row>
    <row r="47" ht="15.75" customHeight="1">
      <c r="A47" s="32">
        <v>11139</v>
      </c>
      <c r="B47" t="s" s="33">
        <v>49</v>
      </c>
      <c r="C47" s="34"/>
      <c r="D47" s="34"/>
      <c r="E47" s="34"/>
      <c r="F47" s="35">
        <v>30</v>
      </c>
      <c r="G47" s="36">
        <f>F47-(J45*F47)</f>
        <v>21</v>
      </c>
      <c r="H47" s="34">
        <v>0</v>
      </c>
      <c r="I47" s="37">
        <f>G47*H47</f>
        <v>0</v>
      </c>
      <c r="J47" s="31">
        <v>0.3</v>
      </c>
      <c r="K47" s="13"/>
      <c r="L47" s="14"/>
      <c r="M47" s="14"/>
      <c r="N47" s="5"/>
    </row>
    <row r="48" ht="15.75" customHeight="1">
      <c r="A48" s="32">
        <v>11140</v>
      </c>
      <c r="B48" t="s" s="33">
        <v>50</v>
      </c>
      <c r="C48" s="34"/>
      <c r="D48" s="34"/>
      <c r="E48" s="34"/>
      <c r="F48" s="35">
        <v>30</v>
      </c>
      <c r="G48" s="36">
        <f>F48-(J46*F48)</f>
        <v>21</v>
      </c>
      <c r="H48" s="34">
        <v>0</v>
      </c>
      <c r="I48" s="37">
        <f>G48*H48</f>
        <v>0</v>
      </c>
      <c r="J48" s="31">
        <v>0.3</v>
      </c>
      <c r="K48" s="38"/>
      <c r="L48" s="39"/>
      <c r="M48" s="39"/>
      <c r="N48" s="5"/>
    </row>
    <row r="49" ht="15.75" customHeight="1">
      <c r="A49" s="32">
        <v>11141</v>
      </c>
      <c r="B49" t="s" s="33">
        <v>51</v>
      </c>
      <c r="C49" s="34"/>
      <c r="D49" s="34"/>
      <c r="E49" s="34"/>
      <c r="F49" s="35">
        <v>30</v>
      </c>
      <c r="G49" s="36">
        <f>F49-(J47*F49)</f>
        <v>21</v>
      </c>
      <c r="H49" s="34">
        <v>0</v>
      </c>
      <c r="I49" s="37">
        <f>G49*H49</f>
        <v>0</v>
      </c>
      <c r="J49" s="31">
        <v>0.3</v>
      </c>
      <c r="K49" s="40"/>
      <c r="L49" s="40"/>
      <c r="M49" s="40"/>
      <c r="N49" s="41"/>
    </row>
    <row r="50" ht="15.75" customHeight="1">
      <c r="A50" s="32">
        <v>11142</v>
      </c>
      <c r="B50" t="s" s="33">
        <v>52</v>
      </c>
      <c r="C50" s="34"/>
      <c r="D50" s="34"/>
      <c r="E50" s="34"/>
      <c r="F50" s="35">
        <v>30</v>
      </c>
      <c r="G50" s="36">
        <f>F50-(J48*F50)</f>
        <v>21</v>
      </c>
      <c r="H50" s="34">
        <v>0</v>
      </c>
      <c r="I50" s="37">
        <f>G50*H50</f>
        <v>0</v>
      </c>
      <c r="J50" s="31">
        <v>0.3</v>
      </c>
      <c r="K50" s="42"/>
      <c r="L50" s="43"/>
      <c r="M50" s="43"/>
      <c r="N50" s="5"/>
    </row>
    <row r="51" ht="15.75" customHeight="1">
      <c r="A51" s="32">
        <v>11143</v>
      </c>
      <c r="B51" t="s" s="33">
        <v>53</v>
      </c>
      <c r="C51" s="34"/>
      <c r="D51" s="34"/>
      <c r="E51" s="34"/>
      <c r="F51" s="35">
        <v>30</v>
      </c>
      <c r="G51" s="36">
        <f>F51-(J49*F51)</f>
        <v>21</v>
      </c>
      <c r="H51" s="34">
        <v>0</v>
      </c>
      <c r="I51" s="37">
        <f>G51*H51</f>
        <v>0</v>
      </c>
      <c r="J51" s="31">
        <v>0.3</v>
      </c>
      <c r="K51" s="13"/>
      <c r="L51" s="14"/>
      <c r="M51" s="14"/>
      <c r="N51" s="5"/>
    </row>
    <row r="52" ht="15.75" customHeight="1">
      <c r="A52" s="32">
        <v>11145</v>
      </c>
      <c r="B52" t="s" s="33">
        <v>54</v>
      </c>
      <c r="C52" s="34"/>
      <c r="D52" s="34"/>
      <c r="E52" s="34"/>
      <c r="F52" s="35">
        <v>30</v>
      </c>
      <c r="G52" s="36">
        <f>F52-(J50*F52)</f>
        <v>21</v>
      </c>
      <c r="H52" s="34">
        <v>0</v>
      </c>
      <c r="I52" s="37">
        <f>G52*H52</f>
        <v>0</v>
      </c>
      <c r="J52" s="31">
        <v>0.3</v>
      </c>
      <c r="K52" s="13"/>
      <c r="L52" s="14"/>
      <c r="M52" s="14"/>
      <c r="N52" s="5"/>
    </row>
    <row r="53" ht="15.75" customHeight="1">
      <c r="A53" s="32">
        <v>11153</v>
      </c>
      <c r="B53" t="s" s="33">
        <v>55</v>
      </c>
      <c r="C53" s="34"/>
      <c r="D53" s="34"/>
      <c r="E53" s="34"/>
      <c r="F53" s="35">
        <v>30</v>
      </c>
      <c r="G53" s="36">
        <f>F53-(J50*F53)</f>
        <v>21</v>
      </c>
      <c r="H53" s="34">
        <v>0</v>
      </c>
      <c r="I53" s="37">
        <f>G53*H53</f>
        <v>0</v>
      </c>
      <c r="J53" s="31">
        <v>0.3</v>
      </c>
      <c r="K53" s="13"/>
      <c r="L53" s="14"/>
      <c r="M53" s="14"/>
      <c r="N53" s="5"/>
    </row>
    <row r="54" ht="15.75" customHeight="1">
      <c r="A54" s="32">
        <v>11154</v>
      </c>
      <c r="B54" t="s" s="33">
        <v>56</v>
      </c>
      <c r="C54" s="34"/>
      <c r="D54" s="34"/>
      <c r="E54" s="34"/>
      <c r="F54" s="35">
        <v>30</v>
      </c>
      <c r="G54" s="36">
        <f>F54-(J51*F54)</f>
        <v>21</v>
      </c>
      <c r="H54" s="34">
        <v>0</v>
      </c>
      <c r="I54" s="37">
        <f>G54*H54</f>
        <v>0</v>
      </c>
      <c r="J54" s="31">
        <v>0.3</v>
      </c>
      <c r="K54" s="13"/>
      <c r="L54" s="14"/>
      <c r="M54" s="14"/>
      <c r="N54" s="5"/>
    </row>
    <row r="55" ht="15.75" customHeight="1">
      <c r="A55" s="32">
        <v>11155</v>
      </c>
      <c r="B55" t="s" s="33">
        <v>57</v>
      </c>
      <c r="C55" s="34"/>
      <c r="D55" s="34"/>
      <c r="E55" s="34"/>
      <c r="F55" s="35">
        <v>30</v>
      </c>
      <c r="G55" s="36">
        <f>F55-(J52*F55)</f>
        <v>21</v>
      </c>
      <c r="H55" s="34">
        <v>0</v>
      </c>
      <c r="I55" s="37">
        <f>G55*H55</f>
        <v>0</v>
      </c>
      <c r="J55" s="31">
        <v>0.3</v>
      </c>
      <c r="K55" s="13"/>
      <c r="L55" s="14"/>
      <c r="M55" s="14"/>
      <c r="N55" s="5"/>
    </row>
    <row r="56" ht="15.75" customHeight="1">
      <c r="A56" s="32">
        <v>11156</v>
      </c>
      <c r="B56" t="s" s="33">
        <v>58</v>
      </c>
      <c r="C56" s="34"/>
      <c r="D56" s="34"/>
      <c r="E56" s="34"/>
      <c r="F56" s="35">
        <v>30</v>
      </c>
      <c r="G56" s="36">
        <f>F56-(J54*F56)</f>
        <v>21</v>
      </c>
      <c r="H56" s="34">
        <v>0</v>
      </c>
      <c r="I56" s="37">
        <f>G56*H56</f>
        <v>0</v>
      </c>
      <c r="J56" s="31">
        <v>0.3</v>
      </c>
      <c r="K56" s="13"/>
      <c r="L56" s="14"/>
      <c r="M56" s="14"/>
      <c r="N56" s="5"/>
    </row>
    <row r="57" ht="15.75" customHeight="1">
      <c r="A57" s="32">
        <v>11157</v>
      </c>
      <c r="B57" t="s" s="33">
        <v>59</v>
      </c>
      <c r="C57" s="34"/>
      <c r="D57" s="34"/>
      <c r="E57" s="34"/>
      <c r="F57" s="35">
        <v>30</v>
      </c>
      <c r="G57" s="36">
        <f>F57-(J55*F57)</f>
        <v>21</v>
      </c>
      <c r="H57" s="34">
        <v>0</v>
      </c>
      <c r="I57" s="37">
        <f>G57*H57</f>
        <v>0</v>
      </c>
      <c r="J57" s="31">
        <v>0.3</v>
      </c>
      <c r="K57" s="13"/>
      <c r="L57" s="14"/>
      <c r="M57" s="14"/>
      <c r="N57" s="5"/>
    </row>
    <row r="58" ht="15.75" customHeight="1">
      <c r="A58" s="32">
        <v>11158</v>
      </c>
      <c r="B58" t="s" s="33">
        <v>60</v>
      </c>
      <c r="C58" s="34"/>
      <c r="D58" s="34"/>
      <c r="E58" s="34"/>
      <c r="F58" s="35">
        <v>30</v>
      </c>
      <c r="G58" s="36">
        <f>F58-(J56*F58)</f>
        <v>21</v>
      </c>
      <c r="H58" s="34">
        <v>0</v>
      </c>
      <c r="I58" s="37">
        <f>G58*H58</f>
        <v>0</v>
      </c>
      <c r="J58" s="31">
        <v>0.3</v>
      </c>
      <c r="K58" s="13"/>
      <c r="L58" s="14"/>
      <c r="M58" s="14"/>
      <c r="N58" s="5"/>
    </row>
    <row r="59" ht="15.75" customHeight="1">
      <c r="A59" s="32">
        <v>11159</v>
      </c>
      <c r="B59" t="s" s="33">
        <v>61</v>
      </c>
      <c r="C59" s="34"/>
      <c r="D59" s="34"/>
      <c r="E59" s="34"/>
      <c r="F59" s="35">
        <v>30</v>
      </c>
      <c r="G59" s="36">
        <f>F59-(J57*F59)</f>
        <v>21</v>
      </c>
      <c r="H59" s="34">
        <v>0</v>
      </c>
      <c r="I59" s="37">
        <f>G59*H59</f>
        <v>0</v>
      </c>
      <c r="J59" s="31">
        <v>0.3</v>
      </c>
      <c r="K59" s="13"/>
      <c r="L59" s="14"/>
      <c r="M59" s="14"/>
      <c r="N59" s="5"/>
    </row>
    <row r="60" ht="15.75" customHeight="1">
      <c r="A60" s="32">
        <v>11160</v>
      </c>
      <c r="B60" t="s" s="33">
        <v>62</v>
      </c>
      <c r="C60" s="34"/>
      <c r="D60" s="34"/>
      <c r="E60" s="34"/>
      <c r="F60" s="35">
        <v>30</v>
      </c>
      <c r="G60" s="36">
        <f>F60-(J58*F60)</f>
        <v>21</v>
      </c>
      <c r="H60" s="34">
        <v>0</v>
      </c>
      <c r="I60" s="37">
        <f>G60*H60</f>
        <v>0</v>
      </c>
      <c r="J60" s="31">
        <v>0.3</v>
      </c>
      <c r="K60" s="13"/>
      <c r="L60" s="14"/>
      <c r="M60" s="14"/>
      <c r="N60" s="5"/>
    </row>
    <row r="61" ht="15.75" customHeight="1">
      <c r="A61" s="32">
        <v>11161</v>
      </c>
      <c r="B61" t="s" s="33">
        <v>63</v>
      </c>
      <c r="C61" s="34"/>
      <c r="D61" s="34"/>
      <c r="E61" s="34"/>
      <c r="F61" s="35">
        <v>30</v>
      </c>
      <c r="G61" s="36">
        <f>F61-(J59*F61)</f>
        <v>21</v>
      </c>
      <c r="H61" s="34">
        <v>0</v>
      </c>
      <c r="I61" s="37">
        <f>G61*H61</f>
        <v>0</v>
      </c>
      <c r="J61" s="31">
        <v>0.3</v>
      </c>
      <c r="K61" s="13"/>
      <c r="L61" s="14"/>
      <c r="M61" s="14"/>
      <c r="N61" s="5"/>
    </row>
    <row r="62" ht="15.75" customHeight="1">
      <c r="A62" s="32">
        <v>11162</v>
      </c>
      <c r="B62" t="s" s="44">
        <v>64</v>
      </c>
      <c r="C62" s="45"/>
      <c r="D62" s="45"/>
      <c r="E62" s="46"/>
      <c r="F62" s="35">
        <v>30</v>
      </c>
      <c r="G62" s="36">
        <f>F62-(J60*F62)</f>
        <v>21</v>
      </c>
      <c r="H62" s="34">
        <v>0</v>
      </c>
      <c r="I62" s="37">
        <f>G62*H62</f>
        <v>0</v>
      </c>
      <c r="J62" s="31">
        <v>0.3</v>
      </c>
      <c r="K62" s="13"/>
      <c r="L62" s="14"/>
      <c r="M62" s="14"/>
      <c r="N62" s="5"/>
    </row>
    <row r="63" ht="15.75" customHeight="1">
      <c r="A63" s="32">
        <v>11163</v>
      </c>
      <c r="B63" t="s" s="33">
        <v>65</v>
      </c>
      <c r="C63" s="34"/>
      <c r="D63" s="34"/>
      <c r="E63" s="34"/>
      <c r="F63" s="35">
        <v>30</v>
      </c>
      <c r="G63" s="36">
        <f>F63-(J61*F63)</f>
        <v>21</v>
      </c>
      <c r="H63" s="34">
        <v>0</v>
      </c>
      <c r="I63" s="37">
        <f>G63*H63</f>
        <v>0</v>
      </c>
      <c r="J63" s="31">
        <v>0.3</v>
      </c>
      <c r="K63" s="13"/>
      <c r="L63" s="14"/>
      <c r="M63" s="14"/>
      <c r="N63" s="5"/>
    </row>
    <row r="64" ht="15.75" customHeight="1">
      <c r="A64" s="32">
        <v>11164</v>
      </c>
      <c r="B64" t="s" s="33">
        <v>66</v>
      </c>
      <c r="C64" s="34"/>
      <c r="D64" s="34"/>
      <c r="E64" s="34"/>
      <c r="F64" s="35">
        <v>30</v>
      </c>
      <c r="G64" s="36">
        <f>F64-(J62*F64)</f>
        <v>21</v>
      </c>
      <c r="H64" s="34">
        <v>0</v>
      </c>
      <c r="I64" s="37">
        <f>G64*H64</f>
        <v>0</v>
      </c>
      <c r="J64" s="31">
        <v>0.3</v>
      </c>
      <c r="K64" s="13"/>
      <c r="L64" s="14"/>
      <c r="M64" s="14"/>
      <c r="N64" s="5"/>
    </row>
    <row r="65" ht="15.75" customHeight="1">
      <c r="A65" s="32">
        <v>11165</v>
      </c>
      <c r="B65" t="s" s="33">
        <v>67</v>
      </c>
      <c r="C65" s="34"/>
      <c r="D65" s="34"/>
      <c r="E65" s="34"/>
      <c r="F65" s="35">
        <v>30</v>
      </c>
      <c r="G65" s="36">
        <f>F65-(J63*F65)</f>
        <v>21</v>
      </c>
      <c r="H65" s="34">
        <v>0</v>
      </c>
      <c r="I65" s="37">
        <f>G65*H65</f>
        <v>0</v>
      </c>
      <c r="J65" s="31">
        <v>0.3</v>
      </c>
      <c r="K65" s="13"/>
      <c r="L65" s="14"/>
      <c r="M65" s="14"/>
      <c r="N65" s="5"/>
    </row>
    <row r="66" ht="15.75" customHeight="1">
      <c r="A66" s="32">
        <v>11166</v>
      </c>
      <c r="B66" t="s" s="33">
        <v>68</v>
      </c>
      <c r="C66" s="34"/>
      <c r="D66" s="34"/>
      <c r="E66" s="34"/>
      <c r="F66" s="35">
        <v>30</v>
      </c>
      <c r="G66" s="36">
        <f>F66-(J64*F66)</f>
        <v>21</v>
      </c>
      <c r="H66" s="34">
        <v>0</v>
      </c>
      <c r="I66" s="37">
        <f>G66*H66</f>
        <v>0</v>
      </c>
      <c r="J66" s="31">
        <v>0.3</v>
      </c>
      <c r="K66" s="38"/>
      <c r="L66" s="39"/>
      <c r="M66" s="39"/>
      <c r="N66" s="5"/>
    </row>
    <row r="67" ht="15.75" customHeight="1">
      <c r="A67" s="32">
        <v>11167</v>
      </c>
      <c r="B67" t="s" s="33">
        <v>69</v>
      </c>
      <c r="C67" s="34"/>
      <c r="D67" s="34"/>
      <c r="E67" s="34"/>
      <c r="F67" s="35">
        <v>30</v>
      </c>
      <c r="G67" s="36">
        <f>F67-(J65*F67)</f>
        <v>21</v>
      </c>
      <c r="H67" s="34">
        <v>0</v>
      </c>
      <c r="I67" s="37">
        <f>G67*H67</f>
        <v>0</v>
      </c>
      <c r="J67" s="31">
        <v>0.3</v>
      </c>
      <c r="K67" s="40"/>
      <c r="L67" s="40"/>
      <c r="M67" s="40"/>
      <c r="N67" s="41"/>
    </row>
    <row r="68" ht="15.75" customHeight="1">
      <c r="A68" s="32">
        <v>11168</v>
      </c>
      <c r="B68" t="s" s="33">
        <v>70</v>
      </c>
      <c r="C68" s="34"/>
      <c r="D68" s="34"/>
      <c r="E68" s="34"/>
      <c r="F68" s="35">
        <v>30</v>
      </c>
      <c r="G68" s="36">
        <f>F68-(J66*F68)</f>
        <v>21</v>
      </c>
      <c r="H68" s="34">
        <v>0</v>
      </c>
      <c r="I68" s="37">
        <f>G68*H68</f>
        <v>0</v>
      </c>
      <c r="J68" s="31">
        <v>0.3</v>
      </c>
      <c r="K68" s="40"/>
      <c r="L68" s="40"/>
      <c r="M68" s="40"/>
      <c r="N68" s="41"/>
    </row>
    <row r="69" ht="15.75" customHeight="1">
      <c r="A69" s="32">
        <v>11169</v>
      </c>
      <c r="B69" t="s" s="33">
        <v>71</v>
      </c>
      <c r="C69" s="34"/>
      <c r="D69" s="34"/>
      <c r="E69" s="34"/>
      <c r="F69" s="35">
        <v>30</v>
      </c>
      <c r="G69" s="36">
        <f>F69-(J67*F69)</f>
        <v>21</v>
      </c>
      <c r="H69" s="34">
        <v>0</v>
      </c>
      <c r="I69" s="37">
        <f>G69*H69</f>
        <v>0</v>
      </c>
      <c r="J69" s="31">
        <v>0.3</v>
      </c>
      <c r="K69" s="40"/>
      <c r="L69" s="40"/>
      <c r="M69" s="40"/>
      <c r="N69" s="41"/>
    </row>
    <row r="70" ht="15.75" customHeight="1">
      <c r="A70" s="32">
        <v>11170</v>
      </c>
      <c r="B70" t="s" s="33">
        <v>72</v>
      </c>
      <c r="C70" s="34"/>
      <c r="D70" s="34"/>
      <c r="E70" s="34"/>
      <c r="F70" s="35">
        <v>30</v>
      </c>
      <c r="G70" s="36">
        <f>F70-(J68*F70)</f>
        <v>21</v>
      </c>
      <c r="H70" s="34">
        <v>0</v>
      </c>
      <c r="I70" s="37">
        <f>G70*H70</f>
        <v>0</v>
      </c>
      <c r="J70" s="31">
        <v>0.3</v>
      </c>
      <c r="K70" s="42"/>
      <c r="L70" s="43"/>
      <c r="M70" s="43"/>
      <c r="N70" s="5"/>
    </row>
    <row r="71" ht="15.75" customHeight="1">
      <c r="A71" s="32">
        <v>11175</v>
      </c>
      <c r="B71" t="s" s="44">
        <v>73</v>
      </c>
      <c r="C71" s="45"/>
      <c r="D71" s="45"/>
      <c r="E71" s="46"/>
      <c r="F71" s="35">
        <v>30</v>
      </c>
      <c r="G71" s="36">
        <f>F71-(J69*F71)</f>
        <v>21</v>
      </c>
      <c r="H71" s="34">
        <v>0</v>
      </c>
      <c r="I71" s="37">
        <f>G71*H71</f>
        <v>0</v>
      </c>
      <c r="J71" s="31">
        <v>0.3</v>
      </c>
      <c r="K71" s="13"/>
      <c r="L71" s="14"/>
      <c r="M71" s="14"/>
      <c r="N71" s="5"/>
    </row>
    <row r="72" ht="15.75" customHeight="1">
      <c r="A72" s="32">
        <v>11176</v>
      </c>
      <c r="B72" t="s" s="44">
        <v>74</v>
      </c>
      <c r="C72" s="45"/>
      <c r="D72" s="45"/>
      <c r="E72" s="46"/>
      <c r="F72" s="35">
        <v>30</v>
      </c>
      <c r="G72" s="36">
        <f>F72-(J70*F72)</f>
        <v>21</v>
      </c>
      <c r="H72" s="34">
        <v>0</v>
      </c>
      <c r="I72" s="37">
        <f>G72*H72</f>
        <v>0</v>
      </c>
      <c r="J72" s="31">
        <v>0.3</v>
      </c>
      <c r="K72" s="13"/>
      <c r="L72" s="14"/>
      <c r="M72" s="14"/>
      <c r="N72" s="5"/>
    </row>
    <row r="73" ht="15.75" customHeight="1">
      <c r="A73" s="32">
        <v>11177</v>
      </c>
      <c r="B73" t="s" s="44">
        <v>75</v>
      </c>
      <c r="C73" s="45"/>
      <c r="D73" s="45"/>
      <c r="E73" s="46"/>
      <c r="F73" s="35">
        <v>30</v>
      </c>
      <c r="G73" s="36">
        <f>F73-(J71*F73)</f>
        <v>21</v>
      </c>
      <c r="H73" s="34">
        <v>0</v>
      </c>
      <c r="I73" s="37">
        <f>G73*H73</f>
        <v>0</v>
      </c>
      <c r="J73" s="31">
        <v>0.3</v>
      </c>
      <c r="K73" s="13"/>
      <c r="L73" s="14"/>
      <c r="M73" s="14"/>
      <c r="N73" s="5"/>
    </row>
    <row r="74" ht="15.75" customHeight="1">
      <c r="A74" s="32">
        <v>11178</v>
      </c>
      <c r="B74" t="s" s="44">
        <v>76</v>
      </c>
      <c r="C74" s="45"/>
      <c r="D74" s="45"/>
      <c r="E74" s="46"/>
      <c r="F74" s="35">
        <v>30</v>
      </c>
      <c r="G74" s="36">
        <f>F74-(J72*F74)</f>
        <v>21</v>
      </c>
      <c r="H74" s="34">
        <v>0</v>
      </c>
      <c r="I74" s="37">
        <f>G74*H74</f>
        <v>0</v>
      </c>
      <c r="J74" s="31">
        <v>0.3</v>
      </c>
      <c r="K74" s="13"/>
      <c r="L74" s="14"/>
      <c r="M74" s="14"/>
      <c r="N74" s="5"/>
    </row>
    <row r="75" ht="15.75" customHeight="1">
      <c r="A75" s="47"/>
      <c r="B75" t="s" s="48">
        <v>77</v>
      </c>
      <c r="C75" s="49"/>
      <c r="D75" s="49"/>
      <c r="E75" s="50"/>
      <c r="F75" s="51"/>
      <c r="G75" s="51"/>
      <c r="H75" s="51"/>
      <c r="I75" s="52"/>
      <c r="J75" s="31">
        <v>0.3</v>
      </c>
      <c r="K75" s="13"/>
      <c r="L75" s="14"/>
      <c r="M75" s="14"/>
      <c r="N75" s="5"/>
    </row>
    <row r="76" ht="15.75" customHeight="1">
      <c r="A76" s="32">
        <v>10983</v>
      </c>
      <c r="B76" t="s" s="33">
        <v>78</v>
      </c>
      <c r="C76" s="34"/>
      <c r="D76" s="34"/>
      <c r="E76" s="34"/>
      <c r="F76" s="35">
        <v>50</v>
      </c>
      <c r="G76" s="36">
        <f>F76-F76*J74</f>
        <v>35</v>
      </c>
      <c r="H76" s="34">
        <v>0</v>
      </c>
      <c r="I76" s="37">
        <f>G76*H76</f>
        <v>0</v>
      </c>
      <c r="J76" s="31">
        <v>0.3</v>
      </c>
      <c r="K76" s="13"/>
      <c r="L76" s="14"/>
      <c r="M76" s="14"/>
      <c r="N76" s="5"/>
    </row>
    <row r="77" ht="15.75" customHeight="1">
      <c r="A77" s="32">
        <v>10022</v>
      </c>
      <c r="B77" t="s" s="33">
        <v>79</v>
      </c>
      <c r="C77" s="34"/>
      <c r="D77" s="34"/>
      <c r="E77" s="34"/>
      <c r="F77" s="35">
        <v>90</v>
      </c>
      <c r="G77" s="36">
        <f>F77-F77*J75</f>
        <v>63</v>
      </c>
      <c r="H77" s="34">
        <v>0</v>
      </c>
      <c r="I77" s="37">
        <f>G77*H77</f>
        <v>0</v>
      </c>
      <c r="J77" s="31">
        <v>0.3</v>
      </c>
      <c r="K77" s="13"/>
      <c r="L77" s="14"/>
      <c r="M77" s="14"/>
      <c r="N77" s="5"/>
    </row>
    <row r="78" ht="15.75" customHeight="1">
      <c r="A78" s="32">
        <v>10023</v>
      </c>
      <c r="B78" t="s" s="33">
        <v>80</v>
      </c>
      <c r="C78" s="34"/>
      <c r="D78" s="34"/>
      <c r="E78" s="34"/>
      <c r="F78" s="35">
        <v>180</v>
      </c>
      <c r="G78" s="36">
        <f>F78-F78*J76</f>
        <v>126</v>
      </c>
      <c r="H78" s="34">
        <v>0</v>
      </c>
      <c r="I78" s="37">
        <f>G78*H78</f>
        <v>0</v>
      </c>
      <c r="J78" s="31">
        <v>0.3</v>
      </c>
      <c r="K78" s="13"/>
      <c r="L78" s="14"/>
      <c r="M78" s="14"/>
      <c r="N78" s="5"/>
    </row>
    <row r="79" ht="15.75" customHeight="1">
      <c r="A79" s="32">
        <v>10024</v>
      </c>
      <c r="B79" t="s" s="33">
        <v>81</v>
      </c>
      <c r="C79" s="34"/>
      <c r="D79" s="34"/>
      <c r="E79" s="34"/>
      <c r="F79" s="35">
        <v>350</v>
      </c>
      <c r="G79" s="36">
        <f>F79-F79*J77</f>
        <v>245</v>
      </c>
      <c r="H79" s="34">
        <v>0</v>
      </c>
      <c r="I79" s="37">
        <f>G79*H79</f>
        <v>0</v>
      </c>
      <c r="J79" s="31">
        <v>0.3</v>
      </c>
      <c r="K79" s="13"/>
      <c r="L79" s="14"/>
      <c r="M79" s="14"/>
      <c r="N79" s="5"/>
    </row>
    <row r="80" ht="15.75" customHeight="1">
      <c r="A80" s="32">
        <v>10982</v>
      </c>
      <c r="B80" t="s" s="33">
        <v>82</v>
      </c>
      <c r="C80" s="34"/>
      <c r="D80" s="34"/>
      <c r="E80" s="34"/>
      <c r="F80" s="36">
        <v>50</v>
      </c>
      <c r="G80" s="36">
        <f>F80-F80*J78</f>
        <v>35</v>
      </c>
      <c r="H80" s="34">
        <v>0</v>
      </c>
      <c r="I80" s="37">
        <f>G80*H80</f>
        <v>0</v>
      </c>
      <c r="J80" s="31">
        <v>0.3</v>
      </c>
      <c r="K80" s="13"/>
      <c r="L80" s="14"/>
      <c r="M80" s="14"/>
      <c r="N80" s="5"/>
    </row>
    <row r="81" ht="15.75" customHeight="1">
      <c r="A81" s="32">
        <v>10017</v>
      </c>
      <c r="B81" t="s" s="33">
        <v>83</v>
      </c>
      <c r="C81" s="34"/>
      <c r="D81" s="34"/>
      <c r="E81" s="34"/>
      <c r="F81" s="35">
        <v>90</v>
      </c>
      <c r="G81" s="36">
        <f>F81-F81*J79</f>
        <v>63</v>
      </c>
      <c r="H81" s="34">
        <v>0</v>
      </c>
      <c r="I81" s="37">
        <f>G81*H81</f>
        <v>0</v>
      </c>
      <c r="J81" s="31">
        <v>0.3</v>
      </c>
      <c r="K81" s="13"/>
      <c r="L81" s="14"/>
      <c r="M81" s="14"/>
      <c r="N81" s="5"/>
    </row>
    <row r="82" ht="15.75" customHeight="1">
      <c r="A82" s="32">
        <v>10018</v>
      </c>
      <c r="B82" t="s" s="33">
        <v>84</v>
      </c>
      <c r="C82" s="34"/>
      <c r="D82" s="34"/>
      <c r="E82" s="34"/>
      <c r="F82" s="35">
        <v>180</v>
      </c>
      <c r="G82" s="36">
        <f>F82-F82*J80</f>
        <v>126</v>
      </c>
      <c r="H82" s="34">
        <v>0</v>
      </c>
      <c r="I82" s="37">
        <f>G82*H82</f>
        <v>0</v>
      </c>
      <c r="J82" s="31">
        <v>0.3</v>
      </c>
      <c r="K82" s="13"/>
      <c r="L82" s="14"/>
      <c r="M82" s="14"/>
      <c r="N82" s="5"/>
    </row>
    <row r="83" ht="15.75" customHeight="1">
      <c r="A83" s="32">
        <v>10019</v>
      </c>
      <c r="B83" t="s" s="33">
        <v>85</v>
      </c>
      <c r="C83" s="34"/>
      <c r="D83" s="34"/>
      <c r="E83" s="34"/>
      <c r="F83" s="35">
        <v>350</v>
      </c>
      <c r="G83" s="36">
        <f>F83-F83*J81</f>
        <v>245</v>
      </c>
      <c r="H83" s="34">
        <v>0</v>
      </c>
      <c r="I83" s="37">
        <f>G83*H83</f>
        <v>0</v>
      </c>
      <c r="J83" s="31">
        <v>0.3</v>
      </c>
      <c r="K83" s="13"/>
      <c r="L83" s="14"/>
      <c r="M83" s="14"/>
      <c r="N83" s="5"/>
    </row>
    <row r="84" ht="15.75" customHeight="1">
      <c r="A84" s="32">
        <v>16204</v>
      </c>
      <c r="B84" t="s" s="33">
        <v>86</v>
      </c>
      <c r="C84" s="34"/>
      <c r="D84" s="34"/>
      <c r="E84" s="34"/>
      <c r="F84" s="36">
        <v>30</v>
      </c>
      <c r="G84" s="36">
        <f>F84-F84*J82</f>
        <v>21</v>
      </c>
      <c r="H84" s="34">
        <v>0</v>
      </c>
      <c r="I84" s="37">
        <f>G84*H84</f>
        <v>0</v>
      </c>
      <c r="J84" s="31">
        <v>0.3</v>
      </c>
      <c r="K84" s="13"/>
      <c r="L84" s="14"/>
      <c r="M84" s="14"/>
      <c r="N84" s="5"/>
    </row>
    <row r="85" ht="16.5" customHeight="1">
      <c r="A85" s="32">
        <v>10984</v>
      </c>
      <c r="B85" t="s" s="33">
        <v>87</v>
      </c>
      <c r="C85" s="34"/>
      <c r="D85" s="34"/>
      <c r="E85" s="34"/>
      <c r="F85" s="35">
        <v>60</v>
      </c>
      <c r="G85" s="36">
        <f>F85-F85*J83</f>
        <v>42</v>
      </c>
      <c r="H85" s="34">
        <v>0</v>
      </c>
      <c r="I85" s="37">
        <f>G85*H85</f>
        <v>0</v>
      </c>
      <c r="J85" s="31">
        <v>0.3</v>
      </c>
      <c r="K85" s="13"/>
      <c r="L85" s="14"/>
      <c r="M85" s="14"/>
      <c r="N85" s="5"/>
    </row>
    <row r="86" ht="15.75" customHeight="1">
      <c r="A86" s="32">
        <v>16208</v>
      </c>
      <c r="B86" t="s" s="44">
        <v>88</v>
      </c>
      <c r="C86" s="53"/>
      <c r="D86" s="53"/>
      <c r="E86" s="54"/>
      <c r="F86" s="36">
        <v>30</v>
      </c>
      <c r="G86" s="36">
        <f>F86-F86*J84</f>
        <v>21</v>
      </c>
      <c r="H86" s="34">
        <v>0</v>
      </c>
      <c r="I86" s="37">
        <f>G86*H86</f>
        <v>0</v>
      </c>
      <c r="J86" s="31">
        <v>0.3</v>
      </c>
      <c r="K86" s="13"/>
      <c r="L86" s="14"/>
      <c r="M86" s="14"/>
      <c r="N86" s="5"/>
    </row>
    <row r="87" ht="16.5" customHeight="1">
      <c r="A87" s="32">
        <v>10985</v>
      </c>
      <c r="B87" t="s" s="33">
        <v>89</v>
      </c>
      <c r="C87" s="34"/>
      <c r="D87" s="34"/>
      <c r="E87" s="34"/>
      <c r="F87" s="35">
        <v>60</v>
      </c>
      <c r="G87" s="36">
        <f>F87-F87*J85</f>
        <v>42</v>
      </c>
      <c r="H87" s="34">
        <v>0</v>
      </c>
      <c r="I87" s="37">
        <f>G87*H87</f>
        <v>0</v>
      </c>
      <c r="J87" s="31">
        <v>0.3</v>
      </c>
      <c r="K87" s="13"/>
      <c r="L87" s="14"/>
      <c r="M87" s="14"/>
      <c r="N87" s="5"/>
    </row>
    <row r="88" ht="15.75" customHeight="1">
      <c r="A88" s="32">
        <v>10025</v>
      </c>
      <c r="B88" t="s" s="44">
        <v>90</v>
      </c>
      <c r="C88" s="53"/>
      <c r="D88" s="53"/>
      <c r="E88" s="54"/>
      <c r="F88" s="36">
        <v>100</v>
      </c>
      <c r="G88" s="36">
        <f>F88-F88*J86</f>
        <v>70</v>
      </c>
      <c r="H88" s="34">
        <v>0</v>
      </c>
      <c r="I88" s="37">
        <f>G88*H88</f>
        <v>0</v>
      </c>
      <c r="J88" s="31">
        <v>0.3</v>
      </c>
      <c r="K88" s="13"/>
      <c r="L88" s="14"/>
      <c r="M88" s="14"/>
      <c r="N88" s="5"/>
    </row>
    <row r="89" ht="15.75" customHeight="1">
      <c r="A89" s="32">
        <v>16200</v>
      </c>
      <c r="B89" t="s" s="33">
        <v>91</v>
      </c>
      <c r="C89" s="34"/>
      <c r="D89" s="34"/>
      <c r="E89" s="34"/>
      <c r="F89" s="36">
        <v>30</v>
      </c>
      <c r="G89" s="36">
        <f>F89-F89*J87</f>
        <v>21</v>
      </c>
      <c r="H89" s="34">
        <v>0</v>
      </c>
      <c r="I89" s="37">
        <f>G89*H89</f>
        <v>0</v>
      </c>
      <c r="J89" s="31">
        <v>0.3</v>
      </c>
      <c r="K89" s="13"/>
      <c r="L89" s="14"/>
      <c r="M89" s="14"/>
      <c r="N89" s="5"/>
    </row>
    <row r="90" ht="15.75" customHeight="1">
      <c r="A90" s="32">
        <v>10126</v>
      </c>
      <c r="B90" t="s" s="33">
        <v>92</v>
      </c>
      <c r="C90" s="34"/>
      <c r="D90" s="34"/>
      <c r="E90" s="34"/>
      <c r="F90" s="35">
        <v>60</v>
      </c>
      <c r="G90" s="36">
        <f>F90-F90*J88</f>
        <v>42</v>
      </c>
      <c r="H90" s="34">
        <v>0</v>
      </c>
      <c r="I90" s="37">
        <f>G90*H90</f>
        <v>0</v>
      </c>
      <c r="J90" s="31">
        <v>0.3</v>
      </c>
      <c r="K90" s="13"/>
      <c r="L90" s="14"/>
      <c r="M90" s="14"/>
      <c r="N90" s="5"/>
    </row>
    <row r="91" ht="15.75" customHeight="1">
      <c r="A91" s="32">
        <v>11096</v>
      </c>
      <c r="B91" t="s" s="33">
        <v>93</v>
      </c>
      <c r="C91" s="34"/>
      <c r="D91" s="34"/>
      <c r="E91" s="34"/>
      <c r="F91" s="35">
        <v>100</v>
      </c>
      <c r="G91" s="36">
        <f>F91-F91*J89</f>
        <v>70</v>
      </c>
      <c r="H91" s="34">
        <v>0</v>
      </c>
      <c r="I91" s="37">
        <f>G91*H91</f>
        <v>0</v>
      </c>
      <c r="J91" s="31">
        <v>0.3</v>
      </c>
      <c r="K91" s="13"/>
      <c r="L91" s="14"/>
      <c r="M91" s="14"/>
      <c r="N91" s="5"/>
    </row>
    <row r="92" ht="15.75" customHeight="1">
      <c r="A92" s="32">
        <v>16201</v>
      </c>
      <c r="B92" t="s" s="33">
        <v>94</v>
      </c>
      <c r="C92" s="34"/>
      <c r="D92" s="34"/>
      <c r="E92" s="34"/>
      <c r="F92" s="36">
        <v>30</v>
      </c>
      <c r="G92" s="36">
        <f>F92-F92*J90</f>
        <v>21</v>
      </c>
      <c r="H92" s="34">
        <v>0</v>
      </c>
      <c r="I92" s="37">
        <f>G92*H92</f>
        <v>0</v>
      </c>
      <c r="J92" s="31">
        <v>0.3</v>
      </c>
      <c r="K92" s="13"/>
      <c r="L92" s="14"/>
      <c r="M92" s="14"/>
      <c r="N92" s="5"/>
    </row>
    <row r="93" ht="15.75" customHeight="1">
      <c r="A93" s="32">
        <v>10104</v>
      </c>
      <c r="B93" t="s" s="33">
        <v>95</v>
      </c>
      <c r="C93" s="34"/>
      <c r="D93" s="34"/>
      <c r="E93" s="34"/>
      <c r="F93" s="35">
        <v>60</v>
      </c>
      <c r="G93" s="36">
        <f>F93-F93*J91</f>
        <v>42</v>
      </c>
      <c r="H93" s="34">
        <v>0</v>
      </c>
      <c r="I93" s="37">
        <f>G93*H93</f>
        <v>0</v>
      </c>
      <c r="J93" s="31">
        <v>0.3</v>
      </c>
      <c r="K93" s="13"/>
      <c r="L93" s="14"/>
      <c r="M93" s="14"/>
      <c r="N93" s="5"/>
    </row>
    <row r="94" ht="15.75" customHeight="1">
      <c r="A94" s="32">
        <v>11097</v>
      </c>
      <c r="B94" t="s" s="33">
        <v>96</v>
      </c>
      <c r="C94" s="34"/>
      <c r="D94" s="34"/>
      <c r="E94" s="34"/>
      <c r="F94" s="35">
        <v>100</v>
      </c>
      <c r="G94" s="36">
        <f>F94-F94*J92</f>
        <v>70</v>
      </c>
      <c r="H94" s="34">
        <v>0</v>
      </c>
      <c r="I94" s="37">
        <f>G94*H94</f>
        <v>0</v>
      </c>
      <c r="J94" s="31">
        <v>0.3</v>
      </c>
      <c r="K94" s="13"/>
      <c r="L94" s="14"/>
      <c r="M94" s="14"/>
      <c r="N94" s="5"/>
    </row>
    <row r="95" ht="15.75" customHeight="1">
      <c r="A95" s="32">
        <v>16202</v>
      </c>
      <c r="B95" t="s" s="33">
        <v>97</v>
      </c>
      <c r="C95" s="34"/>
      <c r="D95" s="34"/>
      <c r="E95" s="34"/>
      <c r="F95" s="36">
        <v>30</v>
      </c>
      <c r="G95" s="36">
        <f>F95-F95*J93</f>
        <v>21</v>
      </c>
      <c r="H95" s="34">
        <v>0</v>
      </c>
      <c r="I95" s="37">
        <f>G95*H95</f>
        <v>0</v>
      </c>
      <c r="J95" s="31">
        <v>0.3</v>
      </c>
      <c r="K95" s="13"/>
      <c r="L95" s="14"/>
      <c r="M95" s="14"/>
      <c r="N95" s="5"/>
    </row>
    <row r="96" ht="15.75" customHeight="1">
      <c r="A96" s="32">
        <v>10105</v>
      </c>
      <c r="B96" t="s" s="33">
        <v>98</v>
      </c>
      <c r="C96" s="34"/>
      <c r="D96" s="34"/>
      <c r="E96" s="34"/>
      <c r="F96" s="35">
        <v>60</v>
      </c>
      <c r="G96" s="36">
        <f>F96-F96*J94</f>
        <v>42</v>
      </c>
      <c r="H96" s="34">
        <v>0</v>
      </c>
      <c r="I96" s="37">
        <f>G96*H96</f>
        <v>0</v>
      </c>
      <c r="J96" s="31">
        <v>0.3</v>
      </c>
      <c r="K96" s="13"/>
      <c r="L96" s="14"/>
      <c r="M96" s="14"/>
      <c r="N96" s="5"/>
    </row>
    <row r="97" ht="15.75" customHeight="1">
      <c r="A97" s="32">
        <v>11098</v>
      </c>
      <c r="B97" t="s" s="33">
        <v>99</v>
      </c>
      <c r="C97" s="34"/>
      <c r="D97" s="34"/>
      <c r="E97" s="34"/>
      <c r="F97" s="35">
        <v>100</v>
      </c>
      <c r="G97" s="36">
        <f>F97-F97*J95</f>
        <v>70</v>
      </c>
      <c r="H97" s="34">
        <v>0</v>
      </c>
      <c r="I97" s="37">
        <f>G97*H97</f>
        <v>0</v>
      </c>
      <c r="J97" s="31">
        <v>0.3</v>
      </c>
      <c r="K97" s="13"/>
      <c r="L97" s="14"/>
      <c r="M97" s="14"/>
      <c r="N97" s="5"/>
    </row>
    <row r="98" ht="15.75" customHeight="1">
      <c r="A98" s="32">
        <v>16203</v>
      </c>
      <c r="B98" t="s" s="33">
        <v>100</v>
      </c>
      <c r="C98" s="34"/>
      <c r="D98" s="34"/>
      <c r="E98" s="34"/>
      <c r="F98" s="36">
        <v>30</v>
      </c>
      <c r="G98" s="36">
        <f>F98-F98*J96</f>
        <v>21</v>
      </c>
      <c r="H98" s="34">
        <v>0</v>
      </c>
      <c r="I98" s="37">
        <f>G98*H98</f>
        <v>0</v>
      </c>
      <c r="J98" s="31">
        <v>0.3</v>
      </c>
      <c r="K98" s="13"/>
      <c r="L98" s="14"/>
      <c r="M98" s="14"/>
      <c r="N98" s="5"/>
    </row>
    <row r="99" ht="15.75" customHeight="1">
      <c r="A99" s="32">
        <v>11051</v>
      </c>
      <c r="B99" t="s" s="33">
        <v>101</v>
      </c>
      <c r="C99" s="34"/>
      <c r="D99" s="34"/>
      <c r="E99" s="34"/>
      <c r="F99" s="35">
        <v>60</v>
      </c>
      <c r="G99" s="36">
        <f>F99-F99*J97</f>
        <v>42</v>
      </c>
      <c r="H99" s="34">
        <v>0</v>
      </c>
      <c r="I99" s="37">
        <f>G99*H99</f>
        <v>0</v>
      </c>
      <c r="J99" s="31">
        <v>0.3</v>
      </c>
      <c r="K99" s="13"/>
      <c r="L99" s="14"/>
      <c r="M99" s="14"/>
      <c r="N99" s="5"/>
    </row>
    <row r="100" ht="15.75" customHeight="1">
      <c r="A100" s="32">
        <v>11093</v>
      </c>
      <c r="B100" t="s" s="33">
        <v>102</v>
      </c>
      <c r="C100" s="34"/>
      <c r="D100" s="34"/>
      <c r="E100" s="34"/>
      <c r="F100" s="35">
        <v>100</v>
      </c>
      <c r="G100" s="36">
        <f>F100-F100*J98</f>
        <v>70</v>
      </c>
      <c r="H100" s="34">
        <v>0</v>
      </c>
      <c r="I100" s="37">
        <f>G100*H100</f>
        <v>0</v>
      </c>
      <c r="J100" s="31">
        <v>0.3</v>
      </c>
      <c r="K100" s="13"/>
      <c r="L100" s="14"/>
      <c r="M100" s="14"/>
      <c r="N100" s="5"/>
    </row>
    <row r="101" ht="15.75" customHeight="1">
      <c r="A101" s="32">
        <v>16205</v>
      </c>
      <c r="B101" t="s" s="33">
        <v>103</v>
      </c>
      <c r="C101" s="34"/>
      <c r="D101" s="34"/>
      <c r="E101" s="34"/>
      <c r="F101" s="36">
        <v>30</v>
      </c>
      <c r="G101" s="36">
        <f>F101-F101*J99</f>
        <v>21</v>
      </c>
      <c r="H101" s="34">
        <v>0</v>
      </c>
      <c r="I101" s="37">
        <f>G101*H101</f>
        <v>0</v>
      </c>
      <c r="J101" s="55">
        <v>0.3</v>
      </c>
      <c r="K101" s="5"/>
      <c r="L101" s="5"/>
      <c r="M101" s="5"/>
      <c r="N101" s="5"/>
    </row>
    <row r="102" ht="15.75" customHeight="1">
      <c r="A102" s="32">
        <v>161121</v>
      </c>
      <c r="B102" t="s" s="33">
        <v>104</v>
      </c>
      <c r="C102" s="34"/>
      <c r="D102" s="34"/>
      <c r="E102" s="34"/>
      <c r="F102" s="36">
        <v>80</v>
      </c>
      <c r="G102" s="36">
        <f>F102-F102*J100</f>
        <v>56</v>
      </c>
      <c r="H102" s="34">
        <v>0</v>
      </c>
      <c r="I102" s="37">
        <f>G102*H102</f>
        <v>0</v>
      </c>
      <c r="J102" s="56">
        <v>0.3</v>
      </c>
      <c r="K102" s="5"/>
      <c r="L102" s="5"/>
      <c r="M102" s="5"/>
      <c r="N102" s="5"/>
    </row>
    <row r="103" ht="15.75" customHeight="1">
      <c r="A103" s="32">
        <v>29069</v>
      </c>
      <c r="B103" t="s" s="33">
        <v>105</v>
      </c>
      <c r="C103" s="34"/>
      <c r="D103" s="34"/>
      <c r="E103" s="34"/>
      <c r="F103" s="36">
        <v>80</v>
      </c>
      <c r="G103" s="36">
        <f>F103-F103*J101</f>
        <v>56</v>
      </c>
      <c r="H103" s="34">
        <v>0</v>
      </c>
      <c r="I103" s="37">
        <f>G103*H103</f>
        <v>0</v>
      </c>
      <c r="J103" s="56">
        <v>0.3</v>
      </c>
      <c r="K103" s="5"/>
      <c r="L103" s="5"/>
      <c r="M103" s="5"/>
      <c r="N103" s="5"/>
    </row>
    <row r="104" ht="15.75" customHeight="1">
      <c r="A104" s="32">
        <v>29070</v>
      </c>
      <c r="B104" t="s" s="33">
        <v>106</v>
      </c>
      <c r="C104" s="34"/>
      <c r="D104" s="34"/>
      <c r="E104" s="34"/>
      <c r="F104" s="36">
        <v>80</v>
      </c>
      <c r="G104" s="36">
        <f>F104-F104*J102</f>
        <v>56</v>
      </c>
      <c r="H104" s="34">
        <v>0</v>
      </c>
      <c r="I104" s="37">
        <f>G104*H104</f>
        <v>0</v>
      </c>
      <c r="J104" s="57">
        <v>0.3</v>
      </c>
      <c r="K104" s="5"/>
      <c r="L104" s="5"/>
      <c r="M104" s="5"/>
      <c r="N104" s="5"/>
    </row>
    <row r="105" ht="15.75" customHeight="1">
      <c r="A105" s="58"/>
      <c r="B105" t="s" s="59">
        <v>107</v>
      </c>
      <c r="C105" s="60"/>
      <c r="D105" s="60"/>
      <c r="E105" s="60"/>
      <c r="F105" s="61"/>
      <c r="G105" s="61"/>
      <c r="H105" s="61"/>
      <c r="I105" s="62"/>
      <c r="J105" s="31">
        <v>0.3</v>
      </c>
      <c r="K105" s="13"/>
      <c r="L105" s="14"/>
      <c r="M105" s="14"/>
      <c r="N105" s="5"/>
    </row>
    <row r="106" ht="15.75" customHeight="1">
      <c r="A106" s="32">
        <v>21029</v>
      </c>
      <c r="B106" t="s" s="63">
        <v>108</v>
      </c>
      <c r="C106" s="64"/>
      <c r="D106" s="64"/>
      <c r="E106" s="65"/>
      <c r="F106" s="66">
        <v>100</v>
      </c>
      <c r="G106" s="36">
        <f>F106-F106*J104</f>
        <v>70</v>
      </c>
      <c r="H106" s="34">
        <v>0</v>
      </c>
      <c r="I106" s="37">
        <f>G106*H106</f>
        <v>0</v>
      </c>
      <c r="J106" s="31">
        <v>0.3</v>
      </c>
      <c r="K106" s="13"/>
      <c r="L106" s="14"/>
      <c r="M106" s="14"/>
      <c r="N106" s="5"/>
    </row>
    <row r="107" ht="15.75" customHeight="1">
      <c r="A107" s="32">
        <v>19083</v>
      </c>
      <c r="B107" t="s" s="63">
        <v>109</v>
      </c>
      <c r="C107" s="64"/>
      <c r="D107" s="64"/>
      <c r="E107" s="65"/>
      <c r="F107" s="66">
        <v>100</v>
      </c>
      <c r="G107" s="36">
        <f>F107-F107*J105</f>
        <v>70</v>
      </c>
      <c r="H107" s="34">
        <v>0</v>
      </c>
      <c r="I107" s="37">
        <f>G107*H107</f>
        <v>0</v>
      </c>
      <c r="J107" s="31">
        <v>0.3</v>
      </c>
      <c r="K107" s="13"/>
      <c r="L107" s="14"/>
      <c r="M107" s="14"/>
      <c r="N107" s="5"/>
    </row>
    <row r="108" ht="15.75" customHeight="1">
      <c r="A108" s="32">
        <v>13097</v>
      </c>
      <c r="B108" t="s" s="63">
        <v>110</v>
      </c>
      <c r="C108" s="64"/>
      <c r="D108" s="64"/>
      <c r="E108" s="65"/>
      <c r="F108" s="66">
        <v>100</v>
      </c>
      <c r="G108" s="36">
        <f>F108-F108*J106</f>
        <v>70</v>
      </c>
      <c r="H108" s="34">
        <v>0</v>
      </c>
      <c r="I108" s="37">
        <f>G108*H108</f>
        <v>0</v>
      </c>
      <c r="J108" s="31">
        <v>0.3</v>
      </c>
      <c r="K108" s="13"/>
      <c r="L108" s="14"/>
      <c r="M108" s="14"/>
      <c r="N108" s="5"/>
    </row>
    <row r="109" ht="15.75" customHeight="1">
      <c r="A109" s="32">
        <v>17890</v>
      </c>
      <c r="B109" t="s" s="63">
        <v>111</v>
      </c>
      <c r="C109" s="64"/>
      <c r="D109" s="64"/>
      <c r="E109" s="65"/>
      <c r="F109" s="66">
        <v>100</v>
      </c>
      <c r="G109" s="36">
        <f>F109-F109*J107</f>
        <v>70</v>
      </c>
      <c r="H109" s="34">
        <v>0</v>
      </c>
      <c r="I109" s="37">
        <f>G109*H109</f>
        <v>0</v>
      </c>
      <c r="J109" s="31">
        <v>0.3</v>
      </c>
      <c r="K109" s="13"/>
      <c r="L109" s="14"/>
      <c r="M109" s="14"/>
      <c r="N109" s="5"/>
    </row>
    <row r="110" ht="15.75" customHeight="1">
      <c r="A110" s="32">
        <v>18080</v>
      </c>
      <c r="B110" t="s" s="63">
        <v>112</v>
      </c>
      <c r="C110" s="64"/>
      <c r="D110" s="64"/>
      <c r="E110" s="65"/>
      <c r="F110" s="66">
        <v>100</v>
      </c>
      <c r="G110" s="36">
        <f>F110-F110*J108</f>
        <v>70</v>
      </c>
      <c r="H110" s="34">
        <v>0</v>
      </c>
      <c r="I110" s="37">
        <f>G110*H110</f>
        <v>0</v>
      </c>
      <c r="J110" s="31">
        <v>0.3</v>
      </c>
      <c r="K110" s="13"/>
      <c r="L110" s="14"/>
      <c r="M110" s="14"/>
      <c r="N110" s="5"/>
    </row>
    <row r="111" ht="15.75" customHeight="1">
      <c r="A111" s="32">
        <v>116821</v>
      </c>
      <c r="B111" t="s" s="63">
        <v>113</v>
      </c>
      <c r="C111" s="64"/>
      <c r="D111" s="64"/>
      <c r="E111" s="65"/>
      <c r="F111" s="66">
        <v>100</v>
      </c>
      <c r="G111" s="36">
        <f>F111-F111*J109</f>
        <v>70</v>
      </c>
      <c r="H111" s="34">
        <v>0</v>
      </c>
      <c r="I111" s="37">
        <f>G111*H111</f>
        <v>0</v>
      </c>
      <c r="J111" s="31">
        <v>0.3</v>
      </c>
      <c r="K111" s="13"/>
      <c r="L111" s="14"/>
      <c r="M111" s="14"/>
      <c r="N111" s="5"/>
    </row>
    <row r="112" ht="16.5" customHeight="1">
      <c r="A112" s="32">
        <v>14060</v>
      </c>
      <c r="B112" t="s" s="63">
        <v>114</v>
      </c>
      <c r="C112" s="67"/>
      <c r="D112" s="68"/>
      <c r="E112" s="69"/>
      <c r="F112" s="66">
        <v>100</v>
      </c>
      <c r="G112" s="36">
        <f>F112-F112*J110</f>
        <v>70</v>
      </c>
      <c r="H112" s="34">
        <v>0</v>
      </c>
      <c r="I112" s="37">
        <f>G112*H112</f>
        <v>0</v>
      </c>
      <c r="J112" s="31">
        <v>0.3</v>
      </c>
      <c r="K112" s="13"/>
      <c r="L112" s="14"/>
      <c r="M112" s="14"/>
      <c r="N112" s="5"/>
    </row>
    <row r="113" ht="15.75" customHeight="1">
      <c r="A113" s="32">
        <v>14061</v>
      </c>
      <c r="B113" t="s" s="70">
        <v>115</v>
      </c>
      <c r="C113" s="71"/>
      <c r="D113" s="71"/>
      <c r="E113" s="71"/>
      <c r="F113" s="66">
        <v>100</v>
      </c>
      <c r="G113" s="36">
        <f>F113-F113*J111</f>
        <v>70</v>
      </c>
      <c r="H113" s="34">
        <v>0</v>
      </c>
      <c r="I113" s="37">
        <f>G113*H113</f>
        <v>0</v>
      </c>
      <c r="J113" s="31">
        <v>0.3</v>
      </c>
      <c r="K113" s="13"/>
      <c r="L113" s="14"/>
      <c r="M113" s="14"/>
      <c r="N113" s="5"/>
    </row>
    <row r="114" ht="15.75" customHeight="1">
      <c r="A114" s="32">
        <v>14062</v>
      </c>
      <c r="B114" t="s" s="70">
        <v>116</v>
      </c>
      <c r="C114" s="71"/>
      <c r="D114" s="71"/>
      <c r="E114" s="71"/>
      <c r="F114" s="66">
        <v>100</v>
      </c>
      <c r="G114" s="36">
        <f>F114-F114*J112</f>
        <v>70</v>
      </c>
      <c r="H114" s="34">
        <v>0</v>
      </c>
      <c r="I114" s="37">
        <f>G114*H114</f>
        <v>0</v>
      </c>
      <c r="J114" s="31">
        <v>0.3</v>
      </c>
      <c r="K114" s="13"/>
      <c r="L114" s="14"/>
      <c r="M114" s="14"/>
      <c r="N114" s="5"/>
    </row>
    <row r="115" ht="15.75" customHeight="1">
      <c r="A115" s="32">
        <v>14063</v>
      </c>
      <c r="B115" t="s" s="70">
        <v>117</v>
      </c>
      <c r="C115" s="71"/>
      <c r="D115" s="71"/>
      <c r="E115" s="71"/>
      <c r="F115" s="66">
        <v>100</v>
      </c>
      <c r="G115" s="36">
        <f>F115-F115*J113</f>
        <v>70</v>
      </c>
      <c r="H115" s="34">
        <v>0</v>
      </c>
      <c r="I115" s="37">
        <f>G115*H115</f>
        <v>0</v>
      </c>
      <c r="J115" s="31">
        <v>0.3</v>
      </c>
      <c r="K115" s="13"/>
      <c r="L115" s="14"/>
      <c r="M115" s="14"/>
      <c r="N115" s="5"/>
    </row>
    <row r="116" ht="15.75" customHeight="1">
      <c r="A116" s="32">
        <v>14072</v>
      </c>
      <c r="B116" t="s" s="70">
        <v>118</v>
      </c>
      <c r="C116" s="71"/>
      <c r="D116" s="71"/>
      <c r="E116" s="71"/>
      <c r="F116" s="66">
        <v>100</v>
      </c>
      <c r="G116" s="36">
        <f>F116-F116*J114</f>
        <v>70</v>
      </c>
      <c r="H116" s="34">
        <v>0</v>
      </c>
      <c r="I116" s="37">
        <f>G116*H116</f>
        <v>0</v>
      </c>
      <c r="J116" s="31">
        <v>0.3</v>
      </c>
      <c r="K116" s="13"/>
      <c r="L116" s="14"/>
      <c r="M116" s="14"/>
      <c r="N116" s="5"/>
    </row>
    <row r="117" ht="15.75" customHeight="1">
      <c r="A117" s="32">
        <v>14073</v>
      </c>
      <c r="B117" t="s" s="70">
        <v>119</v>
      </c>
      <c r="C117" s="71"/>
      <c r="D117" s="71"/>
      <c r="E117" s="71"/>
      <c r="F117" s="66">
        <v>100</v>
      </c>
      <c r="G117" s="36">
        <f>F117-F117*J115</f>
        <v>70</v>
      </c>
      <c r="H117" s="34">
        <v>0</v>
      </c>
      <c r="I117" s="37">
        <f>G117*H117</f>
        <v>0</v>
      </c>
      <c r="J117" s="31">
        <v>0.3</v>
      </c>
      <c r="K117" s="13"/>
      <c r="L117" s="14"/>
      <c r="M117" s="14"/>
      <c r="N117" s="5"/>
    </row>
    <row r="118" ht="15.75" customHeight="1">
      <c r="A118" s="32">
        <v>14074</v>
      </c>
      <c r="B118" t="s" s="70">
        <v>120</v>
      </c>
      <c r="C118" s="71"/>
      <c r="D118" s="71"/>
      <c r="E118" s="71"/>
      <c r="F118" s="66">
        <v>100</v>
      </c>
      <c r="G118" s="36">
        <f>F118-F118*J116</f>
        <v>70</v>
      </c>
      <c r="H118" s="34">
        <v>0</v>
      </c>
      <c r="I118" s="37">
        <f>G118*H118</f>
        <v>0</v>
      </c>
      <c r="J118" s="31">
        <v>0.3</v>
      </c>
      <c r="K118" s="13"/>
      <c r="L118" s="14"/>
      <c r="M118" s="14"/>
      <c r="N118" s="5"/>
    </row>
    <row r="119" ht="15.75" customHeight="1">
      <c r="A119" s="32">
        <v>14200</v>
      </c>
      <c r="B119" t="s" s="70">
        <v>121</v>
      </c>
      <c r="C119" s="71"/>
      <c r="D119" s="71"/>
      <c r="E119" s="71"/>
      <c r="F119" s="66">
        <v>100</v>
      </c>
      <c r="G119" s="36">
        <f>F119-F119*J117</f>
        <v>70</v>
      </c>
      <c r="H119" s="34">
        <v>0</v>
      </c>
      <c r="I119" s="37">
        <f>G119*H119</f>
        <v>0</v>
      </c>
      <c r="J119" s="31">
        <v>0.3</v>
      </c>
      <c r="K119" s="13"/>
      <c r="L119" s="14"/>
      <c r="M119" s="14"/>
      <c r="N119" s="5"/>
    </row>
    <row r="120" ht="15.75" customHeight="1">
      <c r="A120" s="32">
        <v>14201</v>
      </c>
      <c r="B120" t="s" s="70">
        <v>122</v>
      </c>
      <c r="C120" s="71"/>
      <c r="D120" s="71"/>
      <c r="E120" s="71"/>
      <c r="F120" s="66">
        <v>100</v>
      </c>
      <c r="G120" s="36">
        <f>F120-F120*J118</f>
        <v>70</v>
      </c>
      <c r="H120" s="34">
        <v>0</v>
      </c>
      <c r="I120" s="37">
        <f>G120*H120</f>
        <v>0</v>
      </c>
      <c r="J120" s="31">
        <v>0.3</v>
      </c>
      <c r="K120" s="13"/>
      <c r="L120" s="14"/>
      <c r="M120" s="14"/>
      <c r="N120" s="5"/>
    </row>
    <row r="121" ht="15.75" customHeight="1">
      <c r="A121" s="32">
        <v>11740</v>
      </c>
      <c r="B121" t="s" s="70">
        <v>123</v>
      </c>
      <c r="C121" s="71"/>
      <c r="D121" s="71"/>
      <c r="E121" s="71"/>
      <c r="F121" s="66">
        <v>100</v>
      </c>
      <c r="G121" s="36">
        <f>F121-F121*J119</f>
        <v>70</v>
      </c>
      <c r="H121" s="34">
        <v>0</v>
      </c>
      <c r="I121" s="37">
        <f>G121*H121</f>
        <v>0</v>
      </c>
      <c r="J121" s="31">
        <v>0.3</v>
      </c>
      <c r="K121" s="13"/>
      <c r="L121" s="14"/>
      <c r="M121" s="14"/>
      <c r="N121" s="5"/>
    </row>
    <row r="122" ht="15.75" customHeight="1">
      <c r="A122" s="32">
        <v>16100</v>
      </c>
      <c r="B122" t="s" s="70">
        <v>124</v>
      </c>
      <c r="C122" s="71"/>
      <c r="D122" s="71"/>
      <c r="E122" s="71"/>
      <c r="F122" s="66">
        <v>100</v>
      </c>
      <c r="G122" s="36">
        <f>F122-F122*J120</f>
        <v>70</v>
      </c>
      <c r="H122" s="34">
        <v>0</v>
      </c>
      <c r="I122" s="37">
        <f>G122*H122</f>
        <v>0</v>
      </c>
      <c r="J122" s="31">
        <v>0.3</v>
      </c>
      <c r="K122" s="13"/>
      <c r="L122" s="14"/>
      <c r="M122" s="14"/>
      <c r="N122" s="5"/>
    </row>
    <row r="123" ht="15.75" customHeight="1">
      <c r="A123" s="32">
        <v>14064</v>
      </c>
      <c r="B123" t="s" s="70">
        <v>125</v>
      </c>
      <c r="C123" s="71"/>
      <c r="D123" s="71"/>
      <c r="E123" s="71"/>
      <c r="F123" s="66">
        <v>100</v>
      </c>
      <c r="G123" s="36">
        <f>F123-F123*J121</f>
        <v>70</v>
      </c>
      <c r="H123" s="34">
        <v>0</v>
      </c>
      <c r="I123" s="37">
        <f>G123*H123</f>
        <v>0</v>
      </c>
      <c r="J123" s="31">
        <v>0.3</v>
      </c>
      <c r="K123" s="13"/>
      <c r="L123" s="14"/>
      <c r="M123" s="14"/>
      <c r="N123" s="5"/>
    </row>
    <row r="124" ht="15.75" customHeight="1">
      <c r="A124" s="32">
        <v>14045</v>
      </c>
      <c r="B124" t="s" s="44">
        <v>126</v>
      </c>
      <c r="C124" s="45"/>
      <c r="D124" s="45"/>
      <c r="E124" s="46"/>
      <c r="F124" s="66">
        <v>100</v>
      </c>
      <c r="G124" s="36">
        <f>F124-F124*J122</f>
        <v>70</v>
      </c>
      <c r="H124" s="34">
        <v>0</v>
      </c>
      <c r="I124" s="37">
        <f>G124*H124</f>
        <v>0</v>
      </c>
      <c r="J124" s="31">
        <v>0.3</v>
      </c>
      <c r="K124" s="13"/>
      <c r="L124" s="14"/>
      <c r="M124" s="14"/>
      <c r="N124" s="5"/>
    </row>
    <row r="125" ht="15.75" customHeight="1">
      <c r="A125" s="32">
        <v>10163</v>
      </c>
      <c r="B125" t="s" s="44">
        <v>127</v>
      </c>
      <c r="C125" s="45"/>
      <c r="D125" s="45"/>
      <c r="E125" s="46"/>
      <c r="F125" s="66">
        <v>150</v>
      </c>
      <c r="G125" s="36">
        <f>F125-F125*J123</f>
        <v>105</v>
      </c>
      <c r="H125" s="34">
        <v>0</v>
      </c>
      <c r="I125" s="37">
        <f>G125*H125</f>
        <v>0</v>
      </c>
      <c r="J125" s="31">
        <v>0.3</v>
      </c>
      <c r="K125" s="13"/>
      <c r="L125" s="14"/>
      <c r="M125" s="14"/>
      <c r="N125" s="5"/>
    </row>
    <row r="126" ht="15.75" customHeight="1">
      <c r="A126" s="32">
        <v>10160</v>
      </c>
      <c r="B126" t="s" s="44">
        <v>128</v>
      </c>
      <c r="C126" s="45"/>
      <c r="D126" s="45"/>
      <c r="E126" s="46"/>
      <c r="F126" s="66">
        <v>150</v>
      </c>
      <c r="G126" s="36">
        <f>F126-F126*J124</f>
        <v>105</v>
      </c>
      <c r="H126" s="34">
        <v>0</v>
      </c>
      <c r="I126" s="37">
        <f>G126*H126</f>
        <v>0</v>
      </c>
      <c r="J126" s="31">
        <v>0.3</v>
      </c>
      <c r="K126" s="13"/>
      <c r="L126" s="14"/>
      <c r="M126" s="14"/>
      <c r="N126" s="5"/>
    </row>
    <row r="127" ht="15.75" customHeight="1">
      <c r="A127" s="32">
        <v>15038</v>
      </c>
      <c r="B127" t="s" s="33">
        <v>129</v>
      </c>
      <c r="C127" s="34"/>
      <c r="D127" s="34"/>
      <c r="E127" s="34"/>
      <c r="F127" s="66">
        <v>150</v>
      </c>
      <c r="G127" s="36">
        <f>F127-F127*J125</f>
        <v>105</v>
      </c>
      <c r="H127" s="34">
        <v>0</v>
      </c>
      <c r="I127" s="37">
        <f>G127*H127</f>
        <v>0</v>
      </c>
      <c r="J127" s="31">
        <v>0.3</v>
      </c>
      <c r="K127" s="13"/>
      <c r="L127" s="14"/>
      <c r="M127" s="14"/>
      <c r="N127" s="5"/>
    </row>
    <row r="128" ht="15.75" customHeight="1">
      <c r="A128" s="32">
        <v>11818</v>
      </c>
      <c r="B128" t="s" s="70">
        <v>130</v>
      </c>
      <c r="C128" s="71"/>
      <c r="D128" s="71"/>
      <c r="E128" s="71"/>
      <c r="F128" s="66">
        <v>150</v>
      </c>
      <c r="G128" s="36">
        <f>F128-F128*J126</f>
        <v>105</v>
      </c>
      <c r="H128" s="34">
        <v>0</v>
      </c>
      <c r="I128" s="37">
        <f>G128*H128</f>
        <v>0</v>
      </c>
      <c r="J128" s="31">
        <v>0.3</v>
      </c>
      <c r="K128" s="13"/>
      <c r="L128" s="14"/>
      <c r="M128" s="14"/>
      <c r="N128" s="5"/>
    </row>
    <row r="129" ht="15.75" customHeight="1">
      <c r="A129" s="32">
        <v>15034</v>
      </c>
      <c r="B129" t="s" s="33">
        <v>131</v>
      </c>
      <c r="C129" s="34"/>
      <c r="D129" s="34"/>
      <c r="E129" s="34"/>
      <c r="F129" s="66">
        <v>150</v>
      </c>
      <c r="G129" s="36">
        <f>F129-F129*J127</f>
        <v>105</v>
      </c>
      <c r="H129" s="34">
        <v>0</v>
      </c>
      <c r="I129" s="37">
        <f>G129*H129</f>
        <v>0</v>
      </c>
      <c r="J129" s="31">
        <v>0.3</v>
      </c>
      <c r="K129" s="13"/>
      <c r="L129" s="14"/>
      <c r="M129" s="14"/>
      <c r="N129" s="5"/>
    </row>
    <row r="130" ht="15.75" customHeight="1">
      <c r="A130" s="32">
        <v>11056</v>
      </c>
      <c r="B130" t="s" s="33">
        <v>132</v>
      </c>
      <c r="C130" s="34"/>
      <c r="D130" s="34"/>
      <c r="E130" s="34"/>
      <c r="F130" s="66">
        <v>150</v>
      </c>
      <c r="G130" s="36">
        <f>F130-F130*J128</f>
        <v>105</v>
      </c>
      <c r="H130" s="34">
        <v>0</v>
      </c>
      <c r="I130" s="37">
        <f>G130*H130</f>
        <v>0</v>
      </c>
      <c r="J130" s="31">
        <v>0.3</v>
      </c>
      <c r="K130" s="13"/>
      <c r="L130" s="14"/>
      <c r="M130" s="14"/>
      <c r="N130" s="5"/>
    </row>
    <row r="131" ht="15.75" customHeight="1">
      <c r="A131" s="32">
        <v>11060</v>
      </c>
      <c r="B131" t="s" s="44">
        <v>133</v>
      </c>
      <c r="C131" s="45"/>
      <c r="D131" s="45"/>
      <c r="E131" s="46"/>
      <c r="F131" s="66">
        <v>150</v>
      </c>
      <c r="G131" s="36">
        <f>F131-F131*J129</f>
        <v>105</v>
      </c>
      <c r="H131" s="34">
        <v>0</v>
      </c>
      <c r="I131" s="37">
        <f>G131*H131</f>
        <v>0</v>
      </c>
      <c r="J131" s="31">
        <v>0.3</v>
      </c>
      <c r="K131" s="13"/>
      <c r="L131" s="14"/>
      <c r="M131" s="14"/>
      <c r="N131" s="5"/>
    </row>
    <row r="132" ht="15.75" customHeight="1">
      <c r="A132" s="32">
        <v>11079</v>
      </c>
      <c r="B132" t="s" s="33">
        <v>134</v>
      </c>
      <c r="C132" s="34"/>
      <c r="D132" s="34"/>
      <c r="E132" s="34"/>
      <c r="F132" s="66">
        <v>150</v>
      </c>
      <c r="G132" s="36">
        <f>F132-F132*J130</f>
        <v>105</v>
      </c>
      <c r="H132" s="34">
        <v>0</v>
      </c>
      <c r="I132" s="37">
        <f>G132*H132</f>
        <v>0</v>
      </c>
      <c r="J132" s="31">
        <v>0.3</v>
      </c>
      <c r="K132" s="13"/>
      <c r="L132" s="14"/>
      <c r="M132" s="14"/>
      <c r="N132" s="5"/>
    </row>
    <row r="133" ht="15.75" customHeight="1">
      <c r="A133" s="32">
        <v>15036</v>
      </c>
      <c r="B133" t="s" s="33">
        <v>135</v>
      </c>
      <c r="C133" s="34"/>
      <c r="D133" s="34"/>
      <c r="E133" s="34"/>
      <c r="F133" s="66">
        <v>150</v>
      </c>
      <c r="G133" s="36">
        <f>F133-F133*J131</f>
        <v>105</v>
      </c>
      <c r="H133" s="34">
        <v>0</v>
      </c>
      <c r="I133" s="37">
        <f>G133*H133</f>
        <v>0</v>
      </c>
      <c r="J133" s="31">
        <v>0.3</v>
      </c>
      <c r="K133" s="13"/>
      <c r="L133" s="14"/>
      <c r="M133" s="14"/>
      <c r="N133" s="5"/>
    </row>
    <row r="134" ht="15.75" customHeight="1">
      <c r="A134" s="32">
        <v>11087</v>
      </c>
      <c r="B134" t="s" s="33">
        <v>136</v>
      </c>
      <c r="C134" s="34"/>
      <c r="D134" s="34"/>
      <c r="E134" s="34"/>
      <c r="F134" s="66">
        <v>150</v>
      </c>
      <c r="G134" s="36">
        <f>F134-F134*J132</f>
        <v>105</v>
      </c>
      <c r="H134" s="34">
        <v>0</v>
      </c>
      <c r="I134" s="37">
        <f>G134*H134</f>
        <v>0</v>
      </c>
      <c r="J134" s="31">
        <v>0.3</v>
      </c>
      <c r="K134" s="13"/>
      <c r="L134" s="14"/>
      <c r="M134" s="14"/>
      <c r="N134" s="5"/>
    </row>
    <row r="135" ht="15.75" customHeight="1">
      <c r="A135" s="32">
        <v>11422</v>
      </c>
      <c r="B135" t="s" s="70">
        <v>137</v>
      </c>
      <c r="C135" s="71"/>
      <c r="D135" s="71"/>
      <c r="E135" s="71"/>
      <c r="F135" s="66">
        <v>150</v>
      </c>
      <c r="G135" s="36">
        <f>F135-F135*J133</f>
        <v>105</v>
      </c>
      <c r="H135" s="34">
        <v>0</v>
      </c>
      <c r="I135" s="37">
        <f>G135*H135</f>
        <v>0</v>
      </c>
      <c r="J135" s="31">
        <v>0.3</v>
      </c>
      <c r="K135" s="13"/>
      <c r="L135" s="14"/>
      <c r="M135" s="14"/>
      <c r="N135" s="5"/>
    </row>
    <row r="136" ht="15.75" customHeight="1">
      <c r="A136" s="32">
        <v>11839</v>
      </c>
      <c r="B136" t="s" s="63">
        <v>138</v>
      </c>
      <c r="C136" s="64"/>
      <c r="D136" s="64"/>
      <c r="E136" s="65"/>
      <c r="F136" s="66">
        <v>150</v>
      </c>
      <c r="G136" s="36">
        <f>F136-F136*J134</f>
        <v>105</v>
      </c>
      <c r="H136" s="34">
        <v>0</v>
      </c>
      <c r="I136" s="37">
        <f>G136*H136</f>
        <v>0</v>
      </c>
      <c r="J136" s="31">
        <v>0.3</v>
      </c>
      <c r="K136" s="13"/>
      <c r="L136" s="14"/>
      <c r="M136" s="14"/>
      <c r="N136" s="5"/>
    </row>
    <row r="137" ht="15.75" customHeight="1">
      <c r="A137" s="32">
        <v>14041</v>
      </c>
      <c r="B137" t="s" s="70">
        <v>139</v>
      </c>
      <c r="C137" s="71"/>
      <c r="D137" s="71"/>
      <c r="E137" s="71"/>
      <c r="F137" s="66">
        <v>150</v>
      </c>
      <c r="G137" s="36">
        <f>F137-F137*J135</f>
        <v>105</v>
      </c>
      <c r="H137" s="34">
        <v>0</v>
      </c>
      <c r="I137" s="37">
        <f>G137*H137</f>
        <v>0</v>
      </c>
      <c r="J137" s="31">
        <v>0.3</v>
      </c>
      <c r="K137" s="13"/>
      <c r="L137" s="14"/>
      <c r="M137" s="14"/>
      <c r="N137" s="5"/>
    </row>
    <row r="138" ht="15.75" customHeight="1">
      <c r="A138" s="32">
        <v>14042</v>
      </c>
      <c r="B138" t="s" s="70">
        <v>140</v>
      </c>
      <c r="C138" s="71"/>
      <c r="D138" s="71"/>
      <c r="E138" s="71"/>
      <c r="F138" s="66">
        <v>150</v>
      </c>
      <c r="G138" s="36">
        <f>F138-F138*J136</f>
        <v>105</v>
      </c>
      <c r="H138" s="34">
        <v>0</v>
      </c>
      <c r="I138" s="37">
        <f>G138*H138</f>
        <v>0</v>
      </c>
      <c r="J138" s="31">
        <v>0.3</v>
      </c>
      <c r="K138" s="13"/>
      <c r="L138" s="14"/>
      <c r="M138" s="14"/>
      <c r="N138" s="5"/>
    </row>
    <row r="139" ht="15" customHeight="1">
      <c r="A139" s="32">
        <v>15039</v>
      </c>
      <c r="B139" t="s" s="70">
        <v>141</v>
      </c>
      <c r="C139" s="71"/>
      <c r="D139" s="71"/>
      <c r="E139" s="71"/>
      <c r="F139" s="66">
        <v>150</v>
      </c>
      <c r="G139" s="36">
        <f>F139-F139*J137</f>
        <v>105</v>
      </c>
      <c r="H139" s="34">
        <v>0</v>
      </c>
      <c r="I139" s="37">
        <f>G139*H139</f>
        <v>0</v>
      </c>
      <c r="J139" s="31">
        <v>0.3</v>
      </c>
      <c r="K139" s="13"/>
      <c r="L139" s="14"/>
      <c r="M139" s="14"/>
      <c r="N139" s="5"/>
    </row>
    <row r="140" ht="15.75" customHeight="1">
      <c r="A140" s="32">
        <v>15036</v>
      </c>
      <c r="B140" t="s" s="63">
        <v>135</v>
      </c>
      <c r="C140" s="64"/>
      <c r="D140" s="64"/>
      <c r="E140" s="65"/>
      <c r="F140" s="66">
        <v>150</v>
      </c>
      <c r="G140" s="36">
        <f>F140-F140*J138</f>
        <v>105</v>
      </c>
      <c r="H140" s="34">
        <v>0</v>
      </c>
      <c r="I140" s="37">
        <f>G140*H140</f>
        <v>0</v>
      </c>
      <c r="J140" s="31">
        <v>0.3</v>
      </c>
      <c r="K140" s="13"/>
      <c r="L140" s="14"/>
      <c r="M140" s="14"/>
      <c r="N140" s="5"/>
    </row>
    <row r="141" ht="15.75" customHeight="1">
      <c r="A141" s="32">
        <v>15035</v>
      </c>
      <c r="B141" t="s" s="63">
        <v>142</v>
      </c>
      <c r="C141" s="64"/>
      <c r="D141" s="64"/>
      <c r="E141" s="65"/>
      <c r="F141" s="66">
        <v>150</v>
      </c>
      <c r="G141" s="36">
        <f>F141-F141*J139</f>
        <v>105</v>
      </c>
      <c r="H141" s="34">
        <v>0</v>
      </c>
      <c r="I141" s="37">
        <f>G141*H141</f>
        <v>0</v>
      </c>
      <c r="J141" s="31">
        <v>0.3</v>
      </c>
      <c r="K141" s="41"/>
      <c r="L141" s="5"/>
      <c r="M141" s="5"/>
      <c r="N141" s="5"/>
    </row>
    <row r="142" ht="15.75" customHeight="1">
      <c r="A142" s="32">
        <v>14092</v>
      </c>
      <c r="B142" t="s" s="44">
        <v>143</v>
      </c>
      <c r="C142" s="45"/>
      <c r="D142" s="45"/>
      <c r="E142" s="46"/>
      <c r="F142" s="35">
        <v>250</v>
      </c>
      <c r="G142" s="36">
        <f>F142-F142*J140</f>
        <v>175</v>
      </c>
      <c r="H142" s="34">
        <v>0</v>
      </c>
      <c r="I142" s="37">
        <f>G142*H142</f>
        <v>0</v>
      </c>
      <c r="J142" s="31">
        <v>0.3</v>
      </c>
      <c r="K142" s="13"/>
      <c r="L142" s="14"/>
      <c r="M142" s="14"/>
      <c r="N142" s="5"/>
    </row>
    <row r="143" ht="15.75" customHeight="1">
      <c r="A143" s="32">
        <v>15037</v>
      </c>
      <c r="B143" t="s" s="44">
        <v>144</v>
      </c>
      <c r="C143" s="45"/>
      <c r="D143" s="45"/>
      <c r="E143" s="46"/>
      <c r="F143" s="35">
        <v>150</v>
      </c>
      <c r="G143" s="36">
        <f>F143-F143*J141</f>
        <v>105</v>
      </c>
      <c r="H143" s="34">
        <v>0</v>
      </c>
      <c r="I143" s="37">
        <f>G143*H143</f>
        <v>0</v>
      </c>
      <c r="J143" s="31">
        <v>0.3</v>
      </c>
      <c r="K143" s="13"/>
      <c r="L143" s="14"/>
      <c r="M143" s="14"/>
      <c r="N143" s="5"/>
    </row>
    <row r="144" ht="15.75" customHeight="1">
      <c r="A144" s="32">
        <v>11259</v>
      </c>
      <c r="B144" t="s" s="44">
        <v>145</v>
      </c>
      <c r="C144" s="45"/>
      <c r="D144" s="45"/>
      <c r="E144" s="46"/>
      <c r="F144" s="35">
        <v>150</v>
      </c>
      <c r="G144" s="36">
        <f>F144-F144*J142</f>
        <v>105</v>
      </c>
      <c r="H144" s="34">
        <v>0</v>
      </c>
      <c r="I144" s="37">
        <f>G144*H144</f>
        <v>0</v>
      </c>
      <c r="J144" s="31">
        <v>0.3</v>
      </c>
      <c r="K144" s="13"/>
      <c r="L144" s="14"/>
      <c r="M144" s="14"/>
      <c r="N144" s="5"/>
    </row>
    <row r="145" ht="15.75" customHeight="1">
      <c r="A145" s="32">
        <v>90119</v>
      </c>
      <c r="B145" t="s" s="44">
        <v>146</v>
      </c>
      <c r="C145" s="45"/>
      <c r="D145" s="45"/>
      <c r="E145" s="46"/>
      <c r="F145" s="35">
        <v>250</v>
      </c>
      <c r="G145" s="36">
        <f>F145-F145*J143</f>
        <v>175</v>
      </c>
      <c r="H145" s="34">
        <v>0</v>
      </c>
      <c r="I145" s="37">
        <f>G145*H145</f>
        <v>0</v>
      </c>
      <c r="J145" s="31">
        <v>0.3</v>
      </c>
      <c r="K145" s="13"/>
      <c r="L145" s="14"/>
      <c r="M145" s="14"/>
      <c r="N145" s="5"/>
    </row>
    <row r="146" ht="15.75" customHeight="1">
      <c r="A146" s="32">
        <v>90171</v>
      </c>
      <c r="B146" t="s" s="44">
        <v>147</v>
      </c>
      <c r="C146" s="45"/>
      <c r="D146" s="45"/>
      <c r="E146" s="46"/>
      <c r="F146" s="35">
        <v>100</v>
      </c>
      <c r="G146" s="36">
        <f>F146-F146*J144</f>
        <v>70</v>
      </c>
      <c r="H146" s="34">
        <v>0</v>
      </c>
      <c r="I146" s="37">
        <f>G146*H146</f>
        <v>0</v>
      </c>
      <c r="J146" s="31">
        <v>0.3</v>
      </c>
      <c r="K146" s="13"/>
      <c r="L146" s="14"/>
      <c r="M146" s="14"/>
      <c r="N146" s="5"/>
    </row>
    <row r="147" ht="12.75" customHeight="1">
      <c r="A147" s="32">
        <v>29110</v>
      </c>
      <c r="B147" t="s" s="44">
        <v>148</v>
      </c>
      <c r="C147" s="45"/>
      <c r="D147" s="45"/>
      <c r="E147" s="46"/>
      <c r="F147" s="35">
        <v>100</v>
      </c>
      <c r="G147" s="36">
        <f>F147-F147*J145</f>
        <v>70</v>
      </c>
      <c r="H147" s="34">
        <v>0</v>
      </c>
      <c r="I147" s="37">
        <f>G147*H147</f>
        <v>0</v>
      </c>
      <c r="J147" s="31">
        <v>0.3</v>
      </c>
      <c r="K147" s="13"/>
      <c r="L147" s="14"/>
      <c r="M147" s="14"/>
      <c r="N147" s="5"/>
    </row>
    <row r="148" ht="15.75" customHeight="1">
      <c r="A148" s="32">
        <v>11722</v>
      </c>
      <c r="B148" t="s" s="63">
        <v>149</v>
      </c>
      <c r="C148" s="64"/>
      <c r="D148" s="64"/>
      <c r="E148" s="65"/>
      <c r="F148" s="66">
        <v>150</v>
      </c>
      <c r="G148" s="36">
        <f>F148-F148*J146</f>
        <v>105</v>
      </c>
      <c r="H148" s="34">
        <v>0</v>
      </c>
      <c r="I148" s="37">
        <f>G148*H148</f>
        <v>0</v>
      </c>
      <c r="J148" s="31">
        <v>0.3</v>
      </c>
      <c r="K148" s="41"/>
      <c r="L148" s="5"/>
      <c r="M148" s="5"/>
      <c r="N148" s="5"/>
    </row>
    <row r="149" ht="15.75" customHeight="1">
      <c r="A149" s="32">
        <v>11726</v>
      </c>
      <c r="B149" t="s" s="63">
        <v>150</v>
      </c>
      <c r="C149" s="64"/>
      <c r="D149" s="64"/>
      <c r="E149" s="65"/>
      <c r="F149" s="35">
        <v>150</v>
      </c>
      <c r="G149" s="36">
        <f>F149-F149*J147</f>
        <v>105</v>
      </c>
      <c r="H149" s="34">
        <v>0</v>
      </c>
      <c r="I149" s="37">
        <f>G149*H149</f>
        <v>0</v>
      </c>
      <c r="J149" s="31">
        <v>0.3</v>
      </c>
      <c r="K149" s="13"/>
      <c r="L149" s="14"/>
      <c r="M149" s="14"/>
      <c r="N149" s="5"/>
    </row>
    <row r="150" ht="15.75" customHeight="1">
      <c r="A150" s="32">
        <v>11724</v>
      </c>
      <c r="B150" t="s" s="63">
        <v>151</v>
      </c>
      <c r="C150" s="64"/>
      <c r="D150" s="64"/>
      <c r="E150" s="65"/>
      <c r="F150" s="35">
        <v>150</v>
      </c>
      <c r="G150" s="36">
        <f>F150-F150*J148</f>
        <v>105</v>
      </c>
      <c r="H150" s="34">
        <v>0</v>
      </c>
      <c r="I150" s="37">
        <f>G150*H150</f>
        <v>0</v>
      </c>
      <c r="J150" s="31">
        <v>0.3</v>
      </c>
      <c r="K150" s="13"/>
      <c r="L150" s="14"/>
      <c r="M150" s="14"/>
      <c r="N150" s="5"/>
    </row>
    <row r="151" ht="15.75" customHeight="1">
      <c r="A151" s="32">
        <v>11729</v>
      </c>
      <c r="B151" t="s" s="63">
        <v>152</v>
      </c>
      <c r="C151" s="64"/>
      <c r="D151" s="64"/>
      <c r="E151" s="65"/>
      <c r="F151" s="35">
        <v>150</v>
      </c>
      <c r="G151" s="36">
        <f>F151-F151*J149</f>
        <v>105</v>
      </c>
      <c r="H151" s="34">
        <v>0</v>
      </c>
      <c r="I151" s="37">
        <f>G151*H151</f>
        <v>0</v>
      </c>
      <c r="J151" s="31">
        <v>0.3</v>
      </c>
      <c r="K151" s="13"/>
      <c r="L151" s="14"/>
      <c r="M151" s="14"/>
      <c r="N151" s="5"/>
    </row>
    <row r="152" ht="15.75" customHeight="1">
      <c r="A152" s="32">
        <v>11723</v>
      </c>
      <c r="B152" t="s" s="63">
        <v>153</v>
      </c>
      <c r="C152" s="64"/>
      <c r="D152" s="64"/>
      <c r="E152" s="65"/>
      <c r="F152" s="35">
        <v>150</v>
      </c>
      <c r="G152" s="36">
        <f>F152-F152*J150</f>
        <v>105</v>
      </c>
      <c r="H152" s="34">
        <v>0</v>
      </c>
      <c r="I152" s="37">
        <f>G152*H152</f>
        <v>0</v>
      </c>
      <c r="J152" s="31">
        <v>0.3</v>
      </c>
      <c r="K152" s="13"/>
      <c r="L152" s="14"/>
      <c r="M152" s="14"/>
      <c r="N152" s="5"/>
    </row>
    <row r="153" ht="15.75" customHeight="1">
      <c r="A153" s="32">
        <v>11725</v>
      </c>
      <c r="B153" t="s" s="63">
        <v>154</v>
      </c>
      <c r="C153" s="64"/>
      <c r="D153" s="64"/>
      <c r="E153" s="65"/>
      <c r="F153" s="35">
        <v>150</v>
      </c>
      <c r="G153" s="36">
        <f>F153-F153*J151</f>
        <v>105</v>
      </c>
      <c r="H153" s="34">
        <v>0</v>
      </c>
      <c r="I153" s="37">
        <f>G153*H153</f>
        <v>0</v>
      </c>
      <c r="J153" s="31">
        <v>0.3</v>
      </c>
      <c r="K153" s="13"/>
      <c r="L153" s="14"/>
      <c r="M153" s="14"/>
      <c r="N153" s="5"/>
    </row>
    <row r="154" ht="12.75" customHeight="1">
      <c r="A154" s="32">
        <v>11728</v>
      </c>
      <c r="B154" t="s" s="63">
        <v>155</v>
      </c>
      <c r="C154" s="64"/>
      <c r="D154" s="64"/>
      <c r="E154" s="65"/>
      <c r="F154" s="35">
        <v>150</v>
      </c>
      <c r="G154" s="36">
        <f>F154-(J149*F154)</f>
        <v>105</v>
      </c>
      <c r="H154" s="34">
        <v>0</v>
      </c>
      <c r="I154" s="37">
        <f>G154*H154</f>
        <v>0</v>
      </c>
      <c r="J154" s="31">
        <v>0.3</v>
      </c>
      <c r="K154" s="13"/>
      <c r="L154" s="14"/>
      <c r="M154" s="14"/>
      <c r="N154" s="5"/>
    </row>
    <row r="155" ht="15.75" customHeight="1">
      <c r="A155" s="58"/>
      <c r="B155" t="s" s="59">
        <v>156</v>
      </c>
      <c r="C155" s="60"/>
      <c r="D155" s="60"/>
      <c r="E155" s="60"/>
      <c r="F155" s="61"/>
      <c r="G155" s="61"/>
      <c r="H155" s="61"/>
      <c r="I155" s="62"/>
      <c r="J155" s="31">
        <v>0.3</v>
      </c>
      <c r="K155" s="13"/>
      <c r="L155" s="14"/>
      <c r="M155" s="14"/>
      <c r="N155" s="5"/>
    </row>
    <row r="156" ht="15.75" customHeight="1">
      <c r="A156" s="72">
        <v>11842</v>
      </c>
      <c r="B156" t="s" s="73">
        <v>157</v>
      </c>
      <c r="C156" s="74"/>
      <c r="D156" s="74"/>
      <c r="E156" s="75"/>
      <c r="F156" s="35">
        <v>100</v>
      </c>
      <c r="G156" s="36">
        <f>F156-F156*J154</f>
        <v>70</v>
      </c>
      <c r="H156" s="34">
        <v>0</v>
      </c>
      <c r="I156" s="37">
        <f>G156*H156</f>
        <v>0</v>
      </c>
      <c r="J156" s="31">
        <v>0.3</v>
      </c>
      <c r="K156" s="13"/>
      <c r="L156" s="14"/>
      <c r="M156" s="14"/>
      <c r="N156" s="5"/>
    </row>
    <row r="157" ht="15.75" customHeight="1">
      <c r="A157" s="72">
        <v>90162</v>
      </c>
      <c r="B157" t="s" s="73">
        <v>158</v>
      </c>
      <c r="C157" s="74"/>
      <c r="D157" s="74"/>
      <c r="E157" s="75"/>
      <c r="F157" s="35">
        <v>100</v>
      </c>
      <c r="G157" s="36">
        <f>F157-F157*J155</f>
        <v>70</v>
      </c>
      <c r="H157" s="34">
        <v>0</v>
      </c>
      <c r="I157" s="37">
        <f>G157*H157</f>
        <v>0</v>
      </c>
      <c r="J157" s="31">
        <v>0.3</v>
      </c>
      <c r="K157" s="13"/>
      <c r="L157" s="14"/>
      <c r="M157" s="14"/>
      <c r="N157" s="5"/>
    </row>
    <row r="158" ht="15.75" customHeight="1">
      <c r="A158" s="72">
        <v>90163</v>
      </c>
      <c r="B158" t="s" s="73">
        <v>159</v>
      </c>
      <c r="C158" s="74"/>
      <c r="D158" s="74"/>
      <c r="E158" s="75"/>
      <c r="F158" s="35">
        <v>100</v>
      </c>
      <c r="G158" s="36">
        <f>F158-F158*J156</f>
        <v>70</v>
      </c>
      <c r="H158" s="34">
        <v>0</v>
      </c>
      <c r="I158" s="37">
        <f>G158*H158</f>
        <v>0</v>
      </c>
      <c r="J158" s="31">
        <v>0.3</v>
      </c>
      <c r="K158" s="13"/>
      <c r="L158" s="14"/>
      <c r="M158" s="14"/>
      <c r="N158" s="5"/>
    </row>
    <row r="159" ht="15.75" customHeight="1">
      <c r="A159" s="72">
        <v>90164</v>
      </c>
      <c r="B159" t="s" s="73">
        <v>160</v>
      </c>
      <c r="C159" s="74"/>
      <c r="D159" s="74"/>
      <c r="E159" s="75"/>
      <c r="F159" s="35">
        <v>100</v>
      </c>
      <c r="G159" s="36">
        <f>F159-F159*J157</f>
        <v>70</v>
      </c>
      <c r="H159" s="34">
        <v>0</v>
      </c>
      <c r="I159" s="37">
        <f>G159*H159</f>
        <v>0</v>
      </c>
      <c r="J159" s="31">
        <v>0.3</v>
      </c>
      <c r="K159" s="13"/>
      <c r="L159" s="14"/>
      <c r="M159" s="14"/>
      <c r="N159" s="5"/>
    </row>
    <row r="160" ht="15.75" customHeight="1">
      <c r="A160" s="72">
        <v>90165</v>
      </c>
      <c r="B160" t="s" s="73">
        <v>161</v>
      </c>
      <c r="C160" s="74"/>
      <c r="D160" s="74"/>
      <c r="E160" s="75"/>
      <c r="F160" s="35">
        <v>100</v>
      </c>
      <c r="G160" s="36">
        <f>F160-F160*J158</f>
        <v>70</v>
      </c>
      <c r="H160" s="34">
        <v>0</v>
      </c>
      <c r="I160" s="37">
        <f>G160*H160</f>
        <v>0</v>
      </c>
      <c r="J160" s="31">
        <v>0.3</v>
      </c>
      <c r="K160" s="13"/>
      <c r="L160" s="14"/>
      <c r="M160" s="14"/>
      <c r="N160" s="5"/>
    </row>
    <row r="161" ht="15.75" customHeight="1">
      <c r="A161" s="72">
        <v>90166</v>
      </c>
      <c r="B161" t="s" s="73">
        <v>162</v>
      </c>
      <c r="C161" s="74"/>
      <c r="D161" s="74"/>
      <c r="E161" s="75"/>
      <c r="F161" s="35">
        <v>100</v>
      </c>
      <c r="G161" s="36">
        <f>F161-F161*J159</f>
        <v>70</v>
      </c>
      <c r="H161" s="34">
        <v>0</v>
      </c>
      <c r="I161" s="37">
        <f>G161*H161</f>
        <v>0</v>
      </c>
      <c r="J161" s="31">
        <v>0.3</v>
      </c>
      <c r="K161" s="13"/>
      <c r="L161" s="14"/>
      <c r="M161" s="14"/>
      <c r="N161" s="5"/>
    </row>
    <row r="162" ht="15.75" customHeight="1">
      <c r="A162" s="72">
        <v>90107</v>
      </c>
      <c r="B162" t="s" s="73">
        <v>163</v>
      </c>
      <c r="C162" s="74"/>
      <c r="D162" s="74"/>
      <c r="E162" s="75"/>
      <c r="F162" s="35">
        <v>50</v>
      </c>
      <c r="G162" s="36">
        <f>F162-F162*J160</f>
        <v>35</v>
      </c>
      <c r="H162" s="34">
        <v>0</v>
      </c>
      <c r="I162" s="37">
        <f>G162*H162</f>
        <v>0</v>
      </c>
      <c r="J162" s="31">
        <v>0.3</v>
      </c>
      <c r="K162" s="13"/>
      <c r="L162" s="14"/>
      <c r="M162" s="14"/>
      <c r="N162" s="5"/>
    </row>
    <row r="163" ht="15.75" customHeight="1">
      <c r="A163" s="72">
        <v>90108</v>
      </c>
      <c r="B163" t="s" s="73">
        <v>164</v>
      </c>
      <c r="C163" s="74"/>
      <c r="D163" s="74"/>
      <c r="E163" s="75"/>
      <c r="F163" s="35">
        <v>50</v>
      </c>
      <c r="G163" s="36">
        <f>F163-F163*J161</f>
        <v>35</v>
      </c>
      <c r="H163" s="34">
        <v>0</v>
      </c>
      <c r="I163" s="37">
        <f>G163*H163</f>
        <v>0</v>
      </c>
      <c r="J163" s="31">
        <v>0.3</v>
      </c>
      <c r="K163" s="13"/>
      <c r="L163" s="14"/>
      <c r="M163" s="14"/>
      <c r="N163" s="5"/>
    </row>
    <row r="164" ht="15.75" customHeight="1">
      <c r="A164" s="72">
        <v>9012</v>
      </c>
      <c r="B164" t="s" s="73">
        <v>165</v>
      </c>
      <c r="C164" s="74"/>
      <c r="D164" s="74"/>
      <c r="E164" s="75"/>
      <c r="F164" s="35">
        <v>50</v>
      </c>
      <c r="G164" s="36">
        <f>F164-F164*J162</f>
        <v>35</v>
      </c>
      <c r="H164" s="34">
        <v>0</v>
      </c>
      <c r="I164" s="37">
        <f>G164*H164</f>
        <v>0</v>
      </c>
      <c r="J164" s="31">
        <v>0.3</v>
      </c>
      <c r="K164" s="13"/>
      <c r="L164" s="14"/>
      <c r="M164" s="14"/>
      <c r="N164" s="5"/>
    </row>
    <row r="165" ht="15.75" customHeight="1">
      <c r="A165" s="72">
        <v>9013</v>
      </c>
      <c r="B165" t="s" s="73">
        <v>166</v>
      </c>
      <c r="C165" s="74"/>
      <c r="D165" s="74"/>
      <c r="E165" s="75"/>
      <c r="F165" s="35">
        <v>50</v>
      </c>
      <c r="G165" s="36">
        <f>F165-F165*J163</f>
        <v>35</v>
      </c>
      <c r="H165" s="34">
        <v>0</v>
      </c>
      <c r="I165" s="37">
        <f>G165*H165</f>
        <v>0</v>
      </c>
      <c r="J165" s="31">
        <v>0.3</v>
      </c>
      <c r="K165" s="13"/>
      <c r="L165" s="14"/>
      <c r="M165" s="14"/>
      <c r="N165" s="5"/>
    </row>
    <row r="166" ht="15.75" customHeight="1">
      <c r="A166" s="32">
        <v>11211</v>
      </c>
      <c r="B166" t="s" s="33">
        <v>167</v>
      </c>
      <c r="C166" s="76"/>
      <c r="D166" s="76"/>
      <c r="E166" s="76"/>
      <c r="F166" s="35">
        <v>15</v>
      </c>
      <c r="G166" s="36">
        <f>F166-F166*J164</f>
        <v>10.5</v>
      </c>
      <c r="H166" s="34">
        <v>0</v>
      </c>
      <c r="I166" s="37">
        <f>G166*H166</f>
        <v>0</v>
      </c>
      <c r="J166" s="31">
        <v>0.3</v>
      </c>
      <c r="K166" s="13"/>
      <c r="L166" s="14"/>
      <c r="M166" s="14"/>
      <c r="N166" s="5"/>
    </row>
    <row r="167" ht="19.5" customHeight="1">
      <c r="A167" s="32">
        <v>11212</v>
      </c>
      <c r="B167" t="s" s="33">
        <v>168</v>
      </c>
      <c r="C167" s="76"/>
      <c r="D167" s="76"/>
      <c r="E167" s="76"/>
      <c r="F167" s="35">
        <v>15</v>
      </c>
      <c r="G167" s="36">
        <f>F167-F167*J165</f>
        <v>10.5</v>
      </c>
      <c r="H167" s="34">
        <v>0</v>
      </c>
      <c r="I167" s="37">
        <f>G167*H167</f>
        <v>0</v>
      </c>
      <c r="J167" s="31">
        <v>0.3</v>
      </c>
      <c r="K167" s="13"/>
      <c r="L167" s="14"/>
      <c r="M167" s="14"/>
      <c r="N167" s="5"/>
    </row>
    <row r="168" ht="15.75" customHeight="1">
      <c r="A168" s="32">
        <v>11250</v>
      </c>
      <c r="B168" t="s" s="33">
        <v>169</v>
      </c>
      <c r="C168" s="76"/>
      <c r="D168" s="76"/>
      <c r="E168" s="76"/>
      <c r="F168" s="35">
        <v>15</v>
      </c>
      <c r="G168" s="36">
        <f>F168-F168*J166</f>
        <v>10.5</v>
      </c>
      <c r="H168" s="34">
        <v>0</v>
      </c>
      <c r="I168" s="37">
        <f>G168*H168</f>
        <v>0</v>
      </c>
      <c r="J168" s="31">
        <v>0.3</v>
      </c>
      <c r="K168" s="13"/>
      <c r="L168" s="14"/>
      <c r="M168" s="14"/>
      <c r="N168" s="5"/>
    </row>
    <row r="169" ht="15.75" customHeight="1">
      <c r="A169" s="32">
        <v>11230</v>
      </c>
      <c r="B169" t="s" s="33">
        <v>170</v>
      </c>
      <c r="C169" s="76"/>
      <c r="D169" s="76"/>
      <c r="E169" s="76"/>
      <c r="F169" s="35">
        <v>10</v>
      </c>
      <c r="G169" s="36">
        <f>F169-F169*J167</f>
        <v>7</v>
      </c>
      <c r="H169" s="34">
        <v>0</v>
      </c>
      <c r="I169" s="37">
        <f>G169*H169</f>
        <v>0</v>
      </c>
      <c r="J169" s="31">
        <v>0.3</v>
      </c>
      <c r="K169" s="13"/>
      <c r="L169" s="14"/>
      <c r="M169" s="14"/>
      <c r="N169" s="5"/>
    </row>
    <row r="170" ht="15.75" customHeight="1">
      <c r="A170" s="32">
        <v>11231</v>
      </c>
      <c r="B170" t="s" s="33">
        <v>171</v>
      </c>
      <c r="C170" s="76"/>
      <c r="D170" s="76"/>
      <c r="E170" s="76"/>
      <c r="F170" s="35">
        <v>10</v>
      </c>
      <c r="G170" s="36">
        <f>F170-F170*J168</f>
        <v>7</v>
      </c>
      <c r="H170" s="34">
        <v>0</v>
      </c>
      <c r="I170" s="37">
        <f>G170*H170</f>
        <v>0</v>
      </c>
      <c r="J170" s="31">
        <v>0.3</v>
      </c>
      <c r="K170" s="13"/>
      <c r="L170" s="14"/>
      <c r="M170" s="14"/>
      <c r="N170" s="5"/>
    </row>
    <row r="171" ht="15.75" customHeight="1">
      <c r="A171" s="32">
        <v>11835</v>
      </c>
      <c r="B171" t="s" s="33">
        <v>172</v>
      </c>
      <c r="C171" s="76"/>
      <c r="D171" s="76"/>
      <c r="E171" s="76"/>
      <c r="F171" s="35">
        <v>10</v>
      </c>
      <c r="G171" s="36">
        <f>F171-F171*J169</f>
        <v>7</v>
      </c>
      <c r="H171" s="34">
        <v>0</v>
      </c>
      <c r="I171" s="37">
        <f>G171*H171</f>
        <v>0</v>
      </c>
      <c r="J171" s="31">
        <v>0.3</v>
      </c>
      <c r="K171" s="13"/>
      <c r="L171" s="14"/>
      <c r="M171" s="14"/>
      <c r="N171" s="5"/>
    </row>
    <row r="172" ht="15.75" customHeight="1">
      <c r="A172" s="32">
        <v>10152</v>
      </c>
      <c r="B172" t="s" s="33">
        <v>173</v>
      </c>
      <c r="C172" s="76"/>
      <c r="D172" s="76"/>
      <c r="E172" s="76"/>
      <c r="F172" s="35">
        <v>10</v>
      </c>
      <c r="G172" s="36">
        <f>F172-F172*J170</f>
        <v>7</v>
      </c>
      <c r="H172" s="34">
        <v>0</v>
      </c>
      <c r="I172" s="37">
        <f>G172*H172</f>
        <v>0</v>
      </c>
      <c r="J172" s="31">
        <v>0.3</v>
      </c>
      <c r="K172" s="13"/>
      <c r="L172" s="14"/>
      <c r="M172" s="14"/>
      <c r="N172" s="5"/>
    </row>
    <row r="173" ht="15.75" customHeight="1">
      <c r="A173" s="32">
        <v>101521</v>
      </c>
      <c r="B173" t="s" s="33">
        <v>174</v>
      </c>
      <c r="C173" s="76"/>
      <c r="D173" s="76"/>
      <c r="E173" s="76"/>
      <c r="F173" s="35">
        <v>10</v>
      </c>
      <c r="G173" s="36">
        <f>F173-F173*J171</f>
        <v>7</v>
      </c>
      <c r="H173" s="34">
        <v>0</v>
      </c>
      <c r="I173" s="37">
        <f>G173*H173</f>
        <v>0</v>
      </c>
      <c r="J173" s="31">
        <v>0.3</v>
      </c>
      <c r="K173" s="13"/>
      <c r="L173" s="14"/>
      <c r="M173" s="14"/>
      <c r="N173" s="5"/>
    </row>
    <row r="174" ht="15.75" customHeight="1">
      <c r="A174" s="32">
        <v>11430</v>
      </c>
      <c r="B174" t="s" s="33">
        <v>175</v>
      </c>
      <c r="C174" s="76"/>
      <c r="D174" s="76"/>
      <c r="E174" s="76"/>
      <c r="F174" s="35">
        <v>10</v>
      </c>
      <c r="G174" s="36">
        <f>F174-F174*J172</f>
        <v>7</v>
      </c>
      <c r="H174" s="34">
        <v>0</v>
      </c>
      <c r="I174" s="37">
        <f>G174*H174</f>
        <v>0</v>
      </c>
      <c r="J174" s="31">
        <v>0.3</v>
      </c>
      <c r="K174" s="13"/>
      <c r="L174" s="14"/>
      <c r="M174" s="14"/>
      <c r="N174" s="5"/>
    </row>
    <row r="175" ht="15.75" customHeight="1">
      <c r="A175" s="32">
        <v>10041</v>
      </c>
      <c r="B175" t="s" s="33">
        <v>176</v>
      </c>
      <c r="C175" s="76"/>
      <c r="D175" s="76"/>
      <c r="E175" s="76"/>
      <c r="F175" s="35">
        <v>10</v>
      </c>
      <c r="G175" s="36">
        <f>F175-F175*J173</f>
        <v>7</v>
      </c>
      <c r="H175" s="34">
        <v>0</v>
      </c>
      <c r="I175" s="37">
        <f>G175*H175</f>
        <v>0</v>
      </c>
      <c r="J175" s="31">
        <v>0.3</v>
      </c>
      <c r="K175" s="13"/>
      <c r="L175" s="14"/>
      <c r="M175" s="14"/>
      <c r="N175" s="5"/>
    </row>
    <row r="176" ht="15.75" customHeight="1">
      <c r="A176" s="32">
        <v>14037</v>
      </c>
      <c r="B176" t="s" s="33">
        <v>177</v>
      </c>
      <c r="C176" s="76"/>
      <c r="D176" s="76"/>
      <c r="E176" s="76"/>
      <c r="F176" s="35">
        <v>10</v>
      </c>
      <c r="G176" s="36">
        <f>F176-F176*J174</f>
        <v>7</v>
      </c>
      <c r="H176" s="34">
        <v>0</v>
      </c>
      <c r="I176" s="37">
        <f>G176*H176</f>
        <v>0</v>
      </c>
      <c r="J176" s="31">
        <v>0.3</v>
      </c>
      <c r="K176" s="13"/>
      <c r="L176" s="14"/>
      <c r="M176" s="14"/>
      <c r="N176" s="5"/>
    </row>
    <row r="177" ht="15.75" customHeight="1">
      <c r="A177" s="32">
        <v>14098</v>
      </c>
      <c r="B177" t="s" s="33">
        <v>178</v>
      </c>
      <c r="C177" s="76"/>
      <c r="D177" s="76"/>
      <c r="E177" s="76"/>
      <c r="F177" s="35">
        <v>10</v>
      </c>
      <c r="G177" s="36">
        <f>F177-F177*J175</f>
        <v>7</v>
      </c>
      <c r="H177" s="34">
        <v>0</v>
      </c>
      <c r="I177" s="37">
        <f>G177*H177</f>
        <v>0</v>
      </c>
      <c r="J177" s="31">
        <v>0.3</v>
      </c>
      <c r="K177" s="13"/>
      <c r="L177" s="14"/>
      <c r="M177" s="14"/>
      <c r="N177" s="5"/>
    </row>
    <row r="178" ht="15.75" customHeight="1">
      <c r="A178" s="32">
        <v>11696</v>
      </c>
      <c r="B178" t="s" s="33">
        <v>179</v>
      </c>
      <c r="C178" s="76"/>
      <c r="D178" s="76"/>
      <c r="E178" s="76"/>
      <c r="F178" s="35">
        <v>69</v>
      </c>
      <c r="G178" s="36">
        <f>F178-F178*J176</f>
        <v>48.3</v>
      </c>
      <c r="H178" s="34">
        <v>0</v>
      </c>
      <c r="I178" s="37">
        <f>G178*H178</f>
        <v>0</v>
      </c>
      <c r="J178" s="31">
        <v>0.3</v>
      </c>
      <c r="K178" s="13"/>
      <c r="L178" s="14"/>
      <c r="M178" s="14"/>
      <c r="N178" s="5"/>
    </row>
    <row r="179" ht="15.75" customHeight="1">
      <c r="A179" s="32">
        <v>11256</v>
      </c>
      <c r="B179" t="s" s="33">
        <v>180</v>
      </c>
      <c r="C179" s="76"/>
      <c r="D179" s="76"/>
      <c r="E179" s="76"/>
      <c r="F179" s="35">
        <v>15</v>
      </c>
      <c r="G179" s="36">
        <f>F179-F179*J177</f>
        <v>10.5</v>
      </c>
      <c r="H179" s="34">
        <v>0</v>
      </c>
      <c r="I179" s="37">
        <f>G179*H179</f>
        <v>0</v>
      </c>
      <c r="J179" s="31">
        <v>0.3</v>
      </c>
      <c r="K179" s="13"/>
      <c r="L179" s="14"/>
      <c r="M179" s="14"/>
      <c r="N179" s="5"/>
    </row>
    <row r="180" ht="15.75" customHeight="1">
      <c r="A180" s="47"/>
      <c r="B180" t="s" s="48">
        <v>181</v>
      </c>
      <c r="C180" s="49"/>
      <c r="D180" s="49"/>
      <c r="E180" s="50"/>
      <c r="F180" s="51"/>
      <c r="G180" s="51"/>
      <c r="H180" s="51"/>
      <c r="I180" s="52"/>
      <c r="J180" s="31">
        <v>0.3</v>
      </c>
      <c r="K180" s="13"/>
      <c r="L180" s="14"/>
      <c r="M180" s="14"/>
      <c r="N180" s="5"/>
    </row>
    <row r="181" ht="15.75" customHeight="1">
      <c r="A181" s="32">
        <v>240120</v>
      </c>
      <c r="B181" t="s" s="44">
        <v>182</v>
      </c>
      <c r="C181" s="45"/>
      <c r="D181" s="45"/>
      <c r="E181" s="46"/>
      <c r="F181" s="35">
        <v>200</v>
      </c>
      <c r="G181" s="36">
        <f>F181-F181*J179</f>
        <v>140</v>
      </c>
      <c r="H181" s="34">
        <v>0</v>
      </c>
      <c r="I181" s="37">
        <f>G181*H181</f>
        <v>0</v>
      </c>
      <c r="J181" s="31">
        <v>0.3</v>
      </c>
      <c r="K181" s="13"/>
      <c r="L181" s="14"/>
      <c r="M181" s="14"/>
      <c r="N181" s="5"/>
    </row>
    <row r="182" ht="15.75" customHeight="1">
      <c r="A182" s="32">
        <v>31122</v>
      </c>
      <c r="B182" t="s" s="44">
        <v>183</v>
      </c>
      <c r="C182" s="45"/>
      <c r="D182" s="45"/>
      <c r="E182" s="46"/>
      <c r="F182" s="35">
        <v>100</v>
      </c>
      <c r="G182" s="36">
        <f>F182-F182*J180</f>
        <v>70</v>
      </c>
      <c r="H182" s="34">
        <v>0</v>
      </c>
      <c r="I182" s="37">
        <f>G182*H182</f>
        <v>0</v>
      </c>
      <c r="J182" s="31">
        <v>0.3</v>
      </c>
      <c r="K182" s="13"/>
      <c r="L182" s="14"/>
      <c r="M182" s="14"/>
      <c r="N182" s="5"/>
    </row>
    <row r="183" ht="15.75" customHeight="1">
      <c r="A183" s="32">
        <v>31121</v>
      </c>
      <c r="B183" t="s" s="44">
        <v>184</v>
      </c>
      <c r="C183" s="45"/>
      <c r="D183" s="45"/>
      <c r="E183" s="46"/>
      <c r="F183" s="35">
        <v>100</v>
      </c>
      <c r="G183" s="36">
        <f>F183-F183*J181</f>
        <v>70</v>
      </c>
      <c r="H183" s="34">
        <v>0</v>
      </c>
      <c r="I183" s="37">
        <f>G183*H183</f>
        <v>0</v>
      </c>
      <c r="J183" s="31">
        <v>0.3</v>
      </c>
      <c r="K183" s="13"/>
      <c r="L183" s="14"/>
      <c r="M183" s="14"/>
      <c r="N183" s="5"/>
    </row>
    <row r="184" ht="15.75" customHeight="1">
      <c r="A184" s="32">
        <v>31123</v>
      </c>
      <c r="B184" t="s" s="44">
        <v>185</v>
      </c>
      <c r="C184" s="45"/>
      <c r="D184" s="45"/>
      <c r="E184" s="46"/>
      <c r="F184" s="35">
        <v>100</v>
      </c>
      <c r="G184" s="36">
        <f>F184-F184*J182</f>
        <v>70</v>
      </c>
      <c r="H184" s="34">
        <v>0</v>
      </c>
      <c r="I184" s="37">
        <f>G184*H184</f>
        <v>0</v>
      </c>
      <c r="J184" s="31">
        <v>0.3</v>
      </c>
      <c r="K184" s="13"/>
      <c r="L184" s="14"/>
      <c r="M184" s="14"/>
      <c r="N184" s="5"/>
    </row>
    <row r="185" ht="15.75" customHeight="1">
      <c r="A185" s="32">
        <v>102200</v>
      </c>
      <c r="B185" t="s" s="44">
        <v>186</v>
      </c>
      <c r="C185" s="45"/>
      <c r="D185" s="45"/>
      <c r="E185" s="46"/>
      <c r="F185" s="35">
        <v>59</v>
      </c>
      <c r="G185" s="36">
        <f>F185-F185*J183</f>
        <v>41.3</v>
      </c>
      <c r="H185" s="34">
        <v>0</v>
      </c>
      <c r="I185" s="37">
        <f>G185*H185</f>
        <v>0</v>
      </c>
      <c r="J185" s="31">
        <v>0.3</v>
      </c>
      <c r="K185" s="13"/>
      <c r="L185" s="14"/>
      <c r="M185" s="14"/>
      <c r="N185" s="5"/>
    </row>
    <row r="186" ht="15.75" customHeight="1">
      <c r="A186" s="32">
        <v>10220</v>
      </c>
      <c r="B186" t="s" s="44">
        <v>187</v>
      </c>
      <c r="C186" s="45"/>
      <c r="D186" s="45"/>
      <c r="E186" s="46"/>
      <c r="F186" s="35">
        <v>59</v>
      </c>
      <c r="G186" s="36">
        <f>F186-F186*J184</f>
        <v>41.3</v>
      </c>
      <c r="H186" s="34">
        <v>0</v>
      </c>
      <c r="I186" s="37">
        <f>G186*H186</f>
        <v>0</v>
      </c>
      <c r="J186" s="31">
        <v>0.3</v>
      </c>
      <c r="K186" s="13"/>
      <c r="L186" s="14"/>
      <c r="M186" s="14"/>
      <c r="N186" s="5"/>
    </row>
    <row r="187" ht="15.75" customHeight="1">
      <c r="A187" s="32">
        <v>90143</v>
      </c>
      <c r="B187" t="s" s="44">
        <v>188</v>
      </c>
      <c r="C187" s="45"/>
      <c r="D187" s="45"/>
      <c r="E187" s="46"/>
      <c r="F187" s="35">
        <v>50</v>
      </c>
      <c r="G187" s="36">
        <f>F187-F187*J185</f>
        <v>35</v>
      </c>
      <c r="H187" s="34">
        <v>0</v>
      </c>
      <c r="I187" s="37">
        <f>G187*H187</f>
        <v>0</v>
      </c>
      <c r="J187" s="31">
        <v>0.3</v>
      </c>
      <c r="K187" s="13"/>
      <c r="L187" s="14"/>
      <c r="M187" s="14"/>
      <c r="N187" s="5"/>
    </row>
    <row r="188" ht="15.75" customHeight="1">
      <c r="A188" s="32">
        <v>90147</v>
      </c>
      <c r="B188" t="s" s="44">
        <v>189</v>
      </c>
      <c r="C188" s="45"/>
      <c r="D188" s="45"/>
      <c r="E188" s="46"/>
      <c r="F188" s="35">
        <v>50</v>
      </c>
      <c r="G188" s="36">
        <f>F188-F188*J186</f>
        <v>35</v>
      </c>
      <c r="H188" s="34">
        <v>0</v>
      </c>
      <c r="I188" s="37">
        <f>G188*H188</f>
        <v>0</v>
      </c>
      <c r="J188" s="31">
        <v>0.3</v>
      </c>
      <c r="K188" s="13"/>
      <c r="L188" s="14"/>
      <c r="M188" s="14"/>
      <c r="N188" s="5"/>
    </row>
    <row r="189" ht="15.75" customHeight="1">
      <c r="A189" s="32">
        <v>90142</v>
      </c>
      <c r="B189" t="s" s="44">
        <v>190</v>
      </c>
      <c r="C189" s="45"/>
      <c r="D189" s="45"/>
      <c r="E189" s="46"/>
      <c r="F189" s="35">
        <v>50</v>
      </c>
      <c r="G189" s="36">
        <f>F189-F189*J187</f>
        <v>35</v>
      </c>
      <c r="H189" s="34">
        <v>0</v>
      </c>
      <c r="I189" s="37">
        <f>G189*H189</f>
        <v>0</v>
      </c>
      <c r="J189" s="31">
        <v>0.3</v>
      </c>
      <c r="K189" s="13"/>
      <c r="L189" s="14"/>
      <c r="M189" s="14"/>
      <c r="N189" s="5"/>
    </row>
    <row r="190" ht="15.75" customHeight="1">
      <c r="A190" s="32">
        <v>90146</v>
      </c>
      <c r="B190" t="s" s="44">
        <v>191</v>
      </c>
      <c r="C190" s="45"/>
      <c r="D190" s="45"/>
      <c r="E190" s="46"/>
      <c r="F190" s="35">
        <v>50</v>
      </c>
      <c r="G190" s="36">
        <f>F190-F190*J188</f>
        <v>35</v>
      </c>
      <c r="H190" s="34">
        <v>0</v>
      </c>
      <c r="I190" s="37">
        <f>G190*H190</f>
        <v>0</v>
      </c>
      <c r="J190" s="31">
        <v>0.3</v>
      </c>
      <c r="K190" s="13"/>
      <c r="L190" s="14"/>
      <c r="M190" s="14"/>
      <c r="N190" s="5"/>
    </row>
    <row r="191" ht="15.75" customHeight="1">
      <c r="A191" s="77"/>
      <c r="B191" t="s" s="59">
        <v>192</v>
      </c>
      <c r="C191" s="78"/>
      <c r="D191" s="78"/>
      <c r="E191" s="78"/>
      <c r="F191" s="77"/>
      <c r="G191" s="77"/>
      <c r="H191" s="77"/>
      <c r="I191" s="77"/>
      <c r="J191" s="79">
        <v>0.3</v>
      </c>
      <c r="K191" s="13"/>
      <c r="L191" s="14"/>
      <c r="M191" s="14"/>
      <c r="N191" s="5"/>
    </row>
    <row r="192" ht="15.75" customHeight="1">
      <c r="A192" s="32">
        <v>10010</v>
      </c>
      <c r="B192" t="s" s="33">
        <v>193</v>
      </c>
      <c r="C192" s="34"/>
      <c r="D192" s="34"/>
      <c r="E192" s="34"/>
      <c r="F192" s="35">
        <v>25</v>
      </c>
      <c r="G192" s="36">
        <f>F192-F192*J190</f>
        <v>17.5</v>
      </c>
      <c r="H192" s="34">
        <v>0</v>
      </c>
      <c r="I192" s="37">
        <f>G192*H192</f>
        <v>0</v>
      </c>
      <c r="J192" s="31">
        <v>0.3</v>
      </c>
      <c r="K192" s="13"/>
      <c r="L192" s="14"/>
      <c r="M192" s="14"/>
      <c r="N192" s="5"/>
    </row>
    <row r="193" ht="15.75" customHeight="1">
      <c r="A193" s="32">
        <v>11410</v>
      </c>
      <c r="B193" t="s" s="33">
        <v>194</v>
      </c>
      <c r="C193" s="34"/>
      <c r="D193" s="34"/>
      <c r="E193" s="34"/>
      <c r="F193" s="35">
        <v>45</v>
      </c>
      <c r="G193" s="36">
        <f>F193-F193*J191</f>
        <v>31.5</v>
      </c>
      <c r="H193" s="34">
        <v>0</v>
      </c>
      <c r="I193" s="37">
        <f>G193*H193</f>
        <v>0</v>
      </c>
      <c r="J193" s="31">
        <v>0.3</v>
      </c>
      <c r="K193" s="13"/>
      <c r="L193" s="14"/>
      <c r="M193" s="14"/>
      <c r="N193" s="5"/>
    </row>
    <row r="194" ht="15.75" customHeight="1">
      <c r="A194" s="32">
        <v>10016</v>
      </c>
      <c r="B194" t="s" s="33">
        <v>195</v>
      </c>
      <c r="C194" s="34"/>
      <c r="D194" s="34"/>
      <c r="E194" s="34"/>
      <c r="F194" s="35">
        <v>15</v>
      </c>
      <c r="G194" s="36">
        <f>F194-F194*J192</f>
        <v>10.5</v>
      </c>
      <c r="H194" s="34">
        <v>0</v>
      </c>
      <c r="I194" s="37">
        <f>G194*H194</f>
        <v>0</v>
      </c>
      <c r="J194" s="31">
        <v>0.3</v>
      </c>
      <c r="K194" s="13"/>
      <c r="L194" s="14"/>
      <c r="M194" s="14"/>
      <c r="N194" s="5"/>
    </row>
    <row r="195" ht="15.75" customHeight="1">
      <c r="A195" s="32">
        <v>10009</v>
      </c>
      <c r="B195" t="s" s="33">
        <v>196</v>
      </c>
      <c r="C195" s="34"/>
      <c r="D195" s="34"/>
      <c r="E195" s="34"/>
      <c r="F195" s="35">
        <v>25</v>
      </c>
      <c r="G195" s="36">
        <f>F195-F195*J193</f>
        <v>17.5</v>
      </c>
      <c r="H195" s="34">
        <v>0</v>
      </c>
      <c r="I195" s="37">
        <f>G195*H195</f>
        <v>0</v>
      </c>
      <c r="J195" s="31">
        <v>0.3</v>
      </c>
      <c r="K195" s="13"/>
      <c r="L195" s="14"/>
      <c r="M195" s="14"/>
      <c r="N195" s="5"/>
    </row>
    <row r="196" ht="15.75" customHeight="1">
      <c r="A196" s="32">
        <v>10011</v>
      </c>
      <c r="B196" t="s" s="33">
        <v>197</v>
      </c>
      <c r="C196" s="34"/>
      <c r="D196" s="34"/>
      <c r="E196" s="34"/>
      <c r="F196" s="35">
        <v>35</v>
      </c>
      <c r="G196" s="36">
        <f>F196-F196*J194</f>
        <v>24.5</v>
      </c>
      <c r="H196" s="34">
        <v>0</v>
      </c>
      <c r="I196" s="37">
        <f>G196*H196</f>
        <v>0</v>
      </c>
      <c r="J196" s="31">
        <v>0.3</v>
      </c>
      <c r="K196" s="13"/>
      <c r="L196" s="14"/>
      <c r="M196" s="14"/>
      <c r="N196" s="5"/>
    </row>
    <row r="197" ht="15.75" customHeight="1">
      <c r="A197" s="32">
        <v>11006</v>
      </c>
      <c r="B197" t="s" s="33">
        <v>198</v>
      </c>
      <c r="C197" s="34"/>
      <c r="D197" s="34"/>
      <c r="E197" s="34"/>
      <c r="F197" s="35">
        <v>35</v>
      </c>
      <c r="G197" s="36">
        <f>F197-F197*J195</f>
        <v>24.5</v>
      </c>
      <c r="H197" s="34">
        <v>0</v>
      </c>
      <c r="I197" s="37">
        <f>G197*H197</f>
        <v>0</v>
      </c>
      <c r="J197" s="31">
        <v>0.3</v>
      </c>
      <c r="K197" s="13"/>
      <c r="L197" s="14"/>
      <c r="M197" s="14"/>
      <c r="N197" s="5"/>
    </row>
    <row r="198" ht="15.75" customHeight="1">
      <c r="A198" s="32">
        <v>10015</v>
      </c>
      <c r="B198" t="s" s="33">
        <v>199</v>
      </c>
      <c r="C198" s="34"/>
      <c r="D198" s="34"/>
      <c r="E198" s="34"/>
      <c r="F198" s="35">
        <v>60</v>
      </c>
      <c r="G198" s="36">
        <f>F198-F198*J196</f>
        <v>42</v>
      </c>
      <c r="H198" s="34">
        <v>0</v>
      </c>
      <c r="I198" s="37">
        <f>G198*H198</f>
        <v>0</v>
      </c>
      <c r="J198" s="31">
        <v>0.3</v>
      </c>
      <c r="K198" s="13"/>
      <c r="L198" s="14"/>
      <c r="M198" s="14"/>
      <c r="N198" s="5"/>
    </row>
    <row r="199" ht="15.75" customHeight="1">
      <c r="A199" s="32">
        <v>10006</v>
      </c>
      <c r="B199" t="s" s="33">
        <v>200</v>
      </c>
      <c r="C199" s="34"/>
      <c r="D199" s="34"/>
      <c r="E199" s="34"/>
      <c r="F199" s="35">
        <v>35</v>
      </c>
      <c r="G199" s="36">
        <f>F199-F199*J197</f>
        <v>24.5</v>
      </c>
      <c r="H199" s="34">
        <v>0</v>
      </c>
      <c r="I199" s="37">
        <f>G199*H199</f>
        <v>0</v>
      </c>
      <c r="J199" s="31">
        <v>0.3</v>
      </c>
      <c r="K199" s="13"/>
      <c r="L199" s="14"/>
      <c r="M199" s="14"/>
      <c r="N199" s="5"/>
    </row>
    <row r="200" ht="15.75" customHeight="1">
      <c r="A200" s="32">
        <v>10007</v>
      </c>
      <c r="B200" t="s" s="33">
        <v>201</v>
      </c>
      <c r="C200" s="34"/>
      <c r="D200" s="34"/>
      <c r="E200" s="34"/>
      <c r="F200" s="35">
        <v>55</v>
      </c>
      <c r="G200" s="36">
        <f>F200-F200*J198</f>
        <v>38.5</v>
      </c>
      <c r="H200" s="34">
        <v>0</v>
      </c>
      <c r="I200" s="37">
        <f>G200*H200</f>
        <v>0</v>
      </c>
      <c r="J200" s="31">
        <v>0.3</v>
      </c>
      <c r="K200" s="13"/>
      <c r="L200" s="14"/>
      <c r="M200" s="14"/>
      <c r="N200" s="5"/>
    </row>
    <row r="201" ht="15.75" customHeight="1">
      <c r="A201" s="32">
        <v>10008</v>
      </c>
      <c r="B201" t="s" s="33">
        <v>202</v>
      </c>
      <c r="C201" s="34"/>
      <c r="D201" s="34"/>
      <c r="E201" s="34"/>
      <c r="F201" s="35">
        <v>99</v>
      </c>
      <c r="G201" s="36">
        <f>F201-F201*J199</f>
        <v>69.3</v>
      </c>
      <c r="H201" s="34">
        <v>0</v>
      </c>
      <c r="I201" s="37">
        <f>G201*H201</f>
        <v>0</v>
      </c>
      <c r="J201" s="31">
        <v>0.3</v>
      </c>
      <c r="K201" s="13"/>
      <c r="L201" s="14"/>
      <c r="M201" s="14"/>
      <c r="N201" s="5"/>
    </row>
    <row r="202" ht="15.75" customHeight="1">
      <c r="A202" s="32">
        <v>10112</v>
      </c>
      <c r="B202" t="s" s="33">
        <v>203</v>
      </c>
      <c r="C202" s="34"/>
      <c r="D202" s="34"/>
      <c r="E202" s="34"/>
      <c r="F202" s="36">
        <v>40</v>
      </c>
      <c r="G202" s="36">
        <f>F202-F202*J200</f>
        <v>28</v>
      </c>
      <c r="H202" s="34">
        <v>0</v>
      </c>
      <c r="I202" s="37">
        <f>G202*H202</f>
        <v>0</v>
      </c>
      <c r="J202" s="31">
        <v>0.3</v>
      </c>
      <c r="K202" s="13"/>
      <c r="L202" s="14"/>
      <c r="M202" s="14"/>
      <c r="N202" s="5"/>
    </row>
    <row r="203" ht="15.75" customHeight="1">
      <c r="A203" s="32">
        <v>10001</v>
      </c>
      <c r="B203" t="s" s="33">
        <v>204</v>
      </c>
      <c r="C203" s="34"/>
      <c r="D203" s="34"/>
      <c r="E203" s="34"/>
      <c r="F203" s="35">
        <v>65</v>
      </c>
      <c r="G203" s="36">
        <f>F203-F203*J201</f>
        <v>45.5</v>
      </c>
      <c r="H203" s="34">
        <v>0</v>
      </c>
      <c r="I203" s="37">
        <f>G203*H203</f>
        <v>0</v>
      </c>
      <c r="J203" s="31">
        <v>0.3</v>
      </c>
      <c r="K203" s="13"/>
      <c r="L203" s="14"/>
      <c r="M203" s="14"/>
      <c r="N203" s="5"/>
    </row>
    <row r="204" ht="15.75" customHeight="1">
      <c r="A204" s="32">
        <v>10002</v>
      </c>
      <c r="B204" t="s" s="33">
        <v>205</v>
      </c>
      <c r="C204" s="34"/>
      <c r="D204" s="34"/>
      <c r="E204" s="34"/>
      <c r="F204" s="35">
        <v>120</v>
      </c>
      <c r="G204" s="36">
        <f>F204-F204*J202</f>
        <v>84</v>
      </c>
      <c r="H204" s="34">
        <v>0</v>
      </c>
      <c r="I204" s="37">
        <f>G204*H204</f>
        <v>0</v>
      </c>
      <c r="J204" s="31">
        <v>0.3</v>
      </c>
      <c r="K204" s="13"/>
      <c r="L204" s="14"/>
      <c r="M204" s="14"/>
      <c r="N204" s="5"/>
    </row>
    <row r="205" ht="15.75" customHeight="1">
      <c r="A205" s="32">
        <v>10003</v>
      </c>
      <c r="B205" t="s" s="33">
        <v>206</v>
      </c>
      <c r="C205" s="34"/>
      <c r="D205" s="34"/>
      <c r="E205" s="34"/>
      <c r="F205" s="35">
        <v>230</v>
      </c>
      <c r="G205" s="36">
        <f>F205-F205*J203</f>
        <v>161</v>
      </c>
      <c r="H205" s="34">
        <v>0</v>
      </c>
      <c r="I205" s="37">
        <f>G205*H205</f>
        <v>0</v>
      </c>
      <c r="J205" s="31">
        <v>0.3</v>
      </c>
      <c r="K205" s="13"/>
      <c r="L205" s="14"/>
      <c r="M205" s="14"/>
      <c r="N205" s="5"/>
    </row>
    <row r="206" ht="15.75" customHeight="1">
      <c r="A206" s="32">
        <v>10004</v>
      </c>
      <c r="B206" t="s" s="33">
        <v>207</v>
      </c>
      <c r="C206" s="34"/>
      <c r="D206" s="34"/>
      <c r="E206" s="34"/>
      <c r="F206" s="35">
        <v>450</v>
      </c>
      <c r="G206" s="36">
        <f>F206-F206*J204</f>
        <v>315</v>
      </c>
      <c r="H206" s="34">
        <v>0</v>
      </c>
      <c r="I206" s="37">
        <f>G206*H206</f>
        <v>0</v>
      </c>
      <c r="J206" s="31">
        <v>0.3</v>
      </c>
      <c r="K206" s="13"/>
      <c r="L206" s="14"/>
      <c r="M206" s="14"/>
      <c r="N206" s="5"/>
    </row>
    <row r="207" ht="15.75" customHeight="1">
      <c r="A207" s="58"/>
      <c r="B207" t="s" s="59">
        <v>208</v>
      </c>
      <c r="C207" s="60"/>
      <c r="D207" s="60"/>
      <c r="E207" s="60"/>
      <c r="F207" s="61"/>
      <c r="G207" s="61"/>
      <c r="H207" s="61"/>
      <c r="I207" s="62"/>
      <c r="J207" s="31">
        <v>0.3</v>
      </c>
      <c r="K207" s="13"/>
      <c r="L207" s="14"/>
      <c r="M207" s="14"/>
      <c r="N207" s="5"/>
    </row>
    <row r="208" ht="15.75" customHeight="1">
      <c r="A208" s="32">
        <v>100010</v>
      </c>
      <c r="B208" t="s" s="33">
        <v>209</v>
      </c>
      <c r="C208" s="34"/>
      <c r="D208" s="34"/>
      <c r="E208" s="34"/>
      <c r="F208" s="35">
        <v>65</v>
      </c>
      <c r="G208" s="36">
        <f>F208-F208*J206</f>
        <v>45.5</v>
      </c>
      <c r="H208" s="34">
        <v>0</v>
      </c>
      <c r="I208" s="37">
        <f>G208*H208</f>
        <v>0</v>
      </c>
      <c r="J208" s="31">
        <v>0.3</v>
      </c>
      <c r="K208" s="13"/>
      <c r="L208" s="14"/>
      <c r="M208" s="14"/>
      <c r="N208" s="5"/>
    </row>
    <row r="209" ht="15.75" customHeight="1">
      <c r="A209" s="32">
        <v>100020</v>
      </c>
      <c r="B209" t="s" s="33">
        <v>210</v>
      </c>
      <c r="C209" s="34"/>
      <c r="D209" s="34"/>
      <c r="E209" s="34"/>
      <c r="F209" s="35">
        <v>120</v>
      </c>
      <c r="G209" s="36">
        <f>F209-F209*J207</f>
        <v>84</v>
      </c>
      <c r="H209" s="34">
        <v>0</v>
      </c>
      <c r="I209" s="37">
        <f>G209*H209</f>
        <v>0</v>
      </c>
      <c r="J209" s="31">
        <v>0.3</v>
      </c>
      <c r="K209" s="13"/>
      <c r="L209" s="14"/>
      <c r="M209" s="14"/>
      <c r="N209" s="5"/>
    </row>
    <row r="210" ht="16.5" customHeight="1">
      <c r="A210" s="58"/>
      <c r="B210" t="s" s="59">
        <v>211</v>
      </c>
      <c r="C210" s="60"/>
      <c r="D210" s="60"/>
      <c r="E210" s="60"/>
      <c r="F210" s="61"/>
      <c r="G210" s="61"/>
      <c r="H210" s="61"/>
      <c r="I210" s="62"/>
      <c r="J210" s="31">
        <v>0.3</v>
      </c>
      <c r="K210" s="13"/>
      <c r="L210" s="14"/>
      <c r="M210" s="14"/>
      <c r="N210" s="5"/>
    </row>
    <row r="211" ht="16.5" customHeight="1">
      <c r="A211" s="32">
        <v>101120</v>
      </c>
      <c r="B211" t="s" s="33">
        <v>212</v>
      </c>
      <c r="C211" s="34"/>
      <c r="D211" s="34"/>
      <c r="E211" s="34"/>
      <c r="F211" s="36">
        <v>40</v>
      </c>
      <c r="G211" s="36">
        <f>F211-F211*J209</f>
        <v>28</v>
      </c>
      <c r="H211" s="34">
        <v>0</v>
      </c>
      <c r="I211" s="37">
        <f>G211*H211</f>
        <v>0</v>
      </c>
      <c r="J211" s="31">
        <v>0.3</v>
      </c>
      <c r="K211" s="13"/>
      <c r="L211" s="14"/>
      <c r="M211" s="14"/>
      <c r="N211" s="5"/>
    </row>
    <row r="212" ht="16.5" customHeight="1">
      <c r="A212" s="32">
        <v>100012</v>
      </c>
      <c r="B212" t="s" s="33">
        <v>213</v>
      </c>
      <c r="C212" s="34"/>
      <c r="D212" s="34"/>
      <c r="E212" s="34"/>
      <c r="F212" s="35">
        <v>65</v>
      </c>
      <c r="G212" s="36">
        <f>F212-F212*J210</f>
        <v>45.5</v>
      </c>
      <c r="H212" s="34">
        <v>0</v>
      </c>
      <c r="I212" s="37">
        <f>G212*H212</f>
        <v>0</v>
      </c>
      <c r="J212" s="31">
        <v>0.3</v>
      </c>
      <c r="K212" s="13"/>
      <c r="L212" s="14"/>
      <c r="M212" s="14"/>
      <c r="N212" s="5"/>
    </row>
    <row r="213" ht="16.5" customHeight="1">
      <c r="A213" s="32">
        <v>100022</v>
      </c>
      <c r="B213" t="s" s="33">
        <v>214</v>
      </c>
      <c r="C213" s="34"/>
      <c r="D213" s="34"/>
      <c r="E213" s="34"/>
      <c r="F213" s="35">
        <v>120</v>
      </c>
      <c r="G213" s="36">
        <f>F213-F213*J211</f>
        <v>84</v>
      </c>
      <c r="H213" s="34">
        <v>0</v>
      </c>
      <c r="I213" s="37">
        <f>G213*H213</f>
        <v>0</v>
      </c>
      <c r="J213" s="31">
        <v>0.3</v>
      </c>
      <c r="K213" s="13"/>
      <c r="L213" s="14"/>
      <c r="M213" s="14"/>
      <c r="N213" s="5"/>
    </row>
    <row r="214" ht="16.5" customHeight="1">
      <c r="A214" s="32">
        <v>100030</v>
      </c>
      <c r="B214" t="s" s="33">
        <v>215</v>
      </c>
      <c r="C214" s="34"/>
      <c r="D214" s="34"/>
      <c r="E214" s="34"/>
      <c r="F214" s="35">
        <v>230</v>
      </c>
      <c r="G214" s="36">
        <f>F214-F214*J212</f>
        <v>161</v>
      </c>
      <c r="H214" s="34">
        <v>0</v>
      </c>
      <c r="I214" s="37">
        <f>G214*H214</f>
        <v>0</v>
      </c>
      <c r="J214" s="31">
        <v>0.3</v>
      </c>
      <c r="K214" s="13"/>
      <c r="L214" s="14"/>
      <c r="M214" s="14"/>
      <c r="N214" s="5"/>
    </row>
    <row r="215" ht="16.5" customHeight="1">
      <c r="A215" s="32">
        <v>100040</v>
      </c>
      <c r="B215" t="s" s="33">
        <v>216</v>
      </c>
      <c r="C215" s="34"/>
      <c r="D215" s="34"/>
      <c r="E215" s="34"/>
      <c r="F215" s="35">
        <v>450</v>
      </c>
      <c r="G215" s="36">
        <f>F215-F215*J213</f>
        <v>315</v>
      </c>
      <c r="H215" s="34">
        <v>0</v>
      </c>
      <c r="I215" s="37">
        <f>G215*H215</f>
        <v>0</v>
      </c>
      <c r="J215" s="31">
        <v>0.3</v>
      </c>
      <c r="K215" s="13"/>
      <c r="L215" s="14"/>
      <c r="M215" s="14"/>
      <c r="N215" s="5"/>
    </row>
    <row r="216" ht="15.75" customHeight="1">
      <c r="A216" s="61"/>
      <c r="B216" t="s" s="59">
        <v>217</v>
      </c>
      <c r="C216" s="60"/>
      <c r="D216" s="60"/>
      <c r="E216" s="60"/>
      <c r="F216" s="61"/>
      <c r="G216" s="61"/>
      <c r="H216" s="61"/>
      <c r="I216" s="61"/>
      <c r="J216" s="79">
        <v>0.3</v>
      </c>
      <c r="K216" s="13"/>
      <c r="L216" s="14"/>
      <c r="M216" s="14"/>
      <c r="N216" s="5"/>
    </row>
    <row r="217" ht="15.75" customHeight="1">
      <c r="A217" s="32">
        <v>11798</v>
      </c>
      <c r="B217" t="s" s="33">
        <v>218</v>
      </c>
      <c r="C217" s="76"/>
      <c r="D217" s="76"/>
      <c r="E217" s="76"/>
      <c r="F217" s="35">
        <v>100</v>
      </c>
      <c r="G217" s="36">
        <f>F217-F217*J215</f>
        <v>70</v>
      </c>
      <c r="H217" s="34">
        <v>0</v>
      </c>
      <c r="I217" s="37">
        <f>G217*H217</f>
        <v>0</v>
      </c>
      <c r="J217" s="31">
        <v>0.3</v>
      </c>
      <c r="K217" s="13"/>
      <c r="L217" s="14"/>
      <c r="M217" s="14"/>
      <c r="N217" s="5"/>
    </row>
    <row r="218" ht="15.75" customHeight="1">
      <c r="A218" s="32">
        <v>11721</v>
      </c>
      <c r="B218" t="s" s="33">
        <v>219</v>
      </c>
      <c r="C218" s="76"/>
      <c r="D218" s="76"/>
      <c r="E218" s="76"/>
      <c r="F218" s="35">
        <v>50</v>
      </c>
      <c r="G218" s="36">
        <f>F218-F218*J216</f>
        <v>35</v>
      </c>
      <c r="H218" s="34">
        <v>0</v>
      </c>
      <c r="I218" s="37">
        <f>G218*H218</f>
        <v>0</v>
      </c>
      <c r="J218" s="31">
        <v>0.3</v>
      </c>
      <c r="K218" s="13"/>
      <c r="L218" s="14"/>
      <c r="M218" s="14"/>
      <c r="N218" s="5"/>
    </row>
    <row r="219" ht="15.75" customHeight="1">
      <c r="A219" s="32">
        <v>11709</v>
      </c>
      <c r="B219" t="s" s="33">
        <v>220</v>
      </c>
      <c r="C219" s="76"/>
      <c r="D219" s="76"/>
      <c r="E219" s="76"/>
      <c r="F219" s="35">
        <v>50</v>
      </c>
      <c r="G219" s="36">
        <f>F219-F219*J217</f>
        <v>35</v>
      </c>
      <c r="H219" s="34">
        <v>0</v>
      </c>
      <c r="I219" s="37">
        <f>G219*H219</f>
        <v>0</v>
      </c>
      <c r="J219" s="31">
        <v>0.3</v>
      </c>
      <c r="K219" s="13"/>
      <c r="L219" s="14"/>
      <c r="M219" s="14"/>
      <c r="N219" s="5"/>
    </row>
    <row r="220" ht="15.75" customHeight="1">
      <c r="A220" s="32">
        <v>11710</v>
      </c>
      <c r="B220" t="s" s="33">
        <v>221</v>
      </c>
      <c r="C220" s="76"/>
      <c r="D220" s="76"/>
      <c r="E220" s="76"/>
      <c r="F220" s="35">
        <v>50</v>
      </c>
      <c r="G220" s="36">
        <f>F220-F220*J218</f>
        <v>35</v>
      </c>
      <c r="H220" s="34">
        <v>0</v>
      </c>
      <c r="I220" s="37">
        <f>G220*H220</f>
        <v>0</v>
      </c>
      <c r="J220" s="31">
        <v>0.3</v>
      </c>
      <c r="K220" s="13"/>
      <c r="L220" s="14"/>
      <c r="M220" s="14"/>
      <c r="N220" s="5"/>
    </row>
    <row r="221" ht="15.75" customHeight="1">
      <c r="A221" s="32">
        <v>14065</v>
      </c>
      <c r="B221" t="s" s="33">
        <v>222</v>
      </c>
      <c r="C221" s="76"/>
      <c r="D221" s="76"/>
      <c r="E221" s="76"/>
      <c r="F221" s="35">
        <v>50</v>
      </c>
      <c r="G221" s="36">
        <f>F221-F221*J219</f>
        <v>35</v>
      </c>
      <c r="H221" s="34">
        <v>0</v>
      </c>
      <c r="I221" s="37">
        <f>G221*H221</f>
        <v>0</v>
      </c>
      <c r="J221" s="31">
        <v>0.3</v>
      </c>
      <c r="K221" s="13"/>
      <c r="L221" s="14"/>
      <c r="M221" s="14"/>
      <c r="N221" s="5"/>
    </row>
    <row r="222" ht="15.75" customHeight="1">
      <c r="A222" s="32">
        <v>14067</v>
      </c>
      <c r="B222" t="s" s="33">
        <v>223</v>
      </c>
      <c r="C222" s="76"/>
      <c r="D222" s="76"/>
      <c r="E222" s="76"/>
      <c r="F222" s="35">
        <v>50</v>
      </c>
      <c r="G222" s="36">
        <f>F222-F222*J220</f>
        <v>35</v>
      </c>
      <c r="H222" s="34">
        <v>0</v>
      </c>
      <c r="I222" s="37">
        <f>G222*H222</f>
        <v>0</v>
      </c>
      <c r="J222" s="31">
        <v>0.3</v>
      </c>
      <c r="K222" s="13"/>
      <c r="L222" s="14"/>
      <c r="M222" s="14"/>
      <c r="N222" s="5"/>
    </row>
    <row r="223" ht="15.75" customHeight="1">
      <c r="A223" s="32">
        <v>14068</v>
      </c>
      <c r="B223" t="s" s="33">
        <v>224</v>
      </c>
      <c r="C223" s="76"/>
      <c r="D223" s="76"/>
      <c r="E223" s="76"/>
      <c r="F223" s="35">
        <v>50</v>
      </c>
      <c r="G223" s="36">
        <f>F223-F223*J221</f>
        <v>35</v>
      </c>
      <c r="H223" s="34">
        <v>0</v>
      </c>
      <c r="I223" s="37">
        <f>G223*H223</f>
        <v>0</v>
      </c>
      <c r="J223" s="31">
        <v>0.3</v>
      </c>
      <c r="K223" s="13"/>
      <c r="L223" s="14"/>
      <c r="M223" s="14"/>
      <c r="N223" s="5"/>
    </row>
    <row r="224" ht="15.75" customHeight="1">
      <c r="A224" s="32">
        <v>14066</v>
      </c>
      <c r="B224" t="s" s="33">
        <v>225</v>
      </c>
      <c r="C224" s="76"/>
      <c r="D224" s="76"/>
      <c r="E224" s="76"/>
      <c r="F224" s="35">
        <v>50</v>
      </c>
      <c r="G224" s="36">
        <f>F224-F224*J222</f>
        <v>35</v>
      </c>
      <c r="H224" s="34">
        <v>0</v>
      </c>
      <c r="I224" s="37">
        <f>G224*H224</f>
        <v>0</v>
      </c>
      <c r="J224" s="31">
        <v>0.3</v>
      </c>
      <c r="K224" s="13"/>
      <c r="L224" s="14"/>
      <c r="M224" s="14"/>
      <c r="N224" s="5"/>
    </row>
    <row r="225" ht="15.75" customHeight="1">
      <c r="A225" s="32">
        <v>14069</v>
      </c>
      <c r="B225" t="s" s="33">
        <v>226</v>
      </c>
      <c r="C225" s="76"/>
      <c r="D225" s="76"/>
      <c r="E225" s="76"/>
      <c r="F225" s="35">
        <v>50</v>
      </c>
      <c r="G225" s="36">
        <f>F225-F225*J223</f>
        <v>35</v>
      </c>
      <c r="H225" s="34">
        <v>0</v>
      </c>
      <c r="I225" s="37">
        <f>G225*H225</f>
        <v>0</v>
      </c>
      <c r="J225" s="31">
        <v>0.3</v>
      </c>
      <c r="K225" s="13"/>
      <c r="L225" s="14"/>
      <c r="M225" s="14"/>
      <c r="N225" s="5"/>
    </row>
    <row r="226" ht="15.75" customHeight="1">
      <c r="A226" s="72">
        <v>118177</v>
      </c>
      <c r="B226" t="s" s="33">
        <v>227</v>
      </c>
      <c r="C226" s="76"/>
      <c r="D226" s="76"/>
      <c r="E226" s="76"/>
      <c r="F226" s="35">
        <v>50</v>
      </c>
      <c r="G226" s="36">
        <f>F226-F226*J224</f>
        <v>35</v>
      </c>
      <c r="H226" s="34">
        <v>0</v>
      </c>
      <c r="I226" s="36">
        <f>G226*H226</f>
        <v>0</v>
      </c>
      <c r="J226" s="79">
        <v>0.3</v>
      </c>
      <c r="K226" s="13"/>
      <c r="L226" s="14"/>
      <c r="M226" s="14"/>
      <c r="N226" s="5"/>
    </row>
    <row r="227" ht="21" customHeight="1">
      <c r="A227" s="32">
        <v>14089</v>
      </c>
      <c r="B227" t="s" s="73">
        <v>228</v>
      </c>
      <c r="C227" s="80"/>
      <c r="D227" s="80"/>
      <c r="E227" s="81"/>
      <c r="F227" s="35">
        <v>50</v>
      </c>
      <c r="G227" s="36">
        <f>F227-F227*J225</f>
        <v>35</v>
      </c>
      <c r="H227" s="34">
        <v>0</v>
      </c>
      <c r="I227" s="37">
        <f>G227*H227</f>
        <v>0</v>
      </c>
      <c r="J227" s="31">
        <v>0.3</v>
      </c>
      <c r="K227" s="13"/>
      <c r="L227" s="14"/>
      <c r="M227" s="14"/>
      <c r="N227" s="5"/>
    </row>
    <row r="228" ht="21" customHeight="1">
      <c r="A228" s="32">
        <v>11826</v>
      </c>
      <c r="B228" t="s" s="73">
        <v>229</v>
      </c>
      <c r="C228" s="74"/>
      <c r="D228" s="74"/>
      <c r="E228" s="75"/>
      <c r="F228" s="35">
        <v>50</v>
      </c>
      <c r="G228" s="36">
        <f>F228-F228*J226</f>
        <v>35</v>
      </c>
      <c r="H228" s="34">
        <v>0</v>
      </c>
      <c r="I228" s="37">
        <f>G228*H228</f>
        <v>0</v>
      </c>
      <c r="J228" s="31">
        <v>0.3</v>
      </c>
      <c r="K228" s="13"/>
      <c r="L228" s="14"/>
      <c r="M228" s="14"/>
      <c r="N228" s="5"/>
    </row>
    <row r="229" ht="15.75" customHeight="1">
      <c r="A229" s="32">
        <v>11827</v>
      </c>
      <c r="B229" t="s" s="33">
        <v>230</v>
      </c>
      <c r="C229" s="76"/>
      <c r="D229" s="76"/>
      <c r="E229" s="76"/>
      <c r="F229" s="35">
        <v>50</v>
      </c>
      <c r="G229" s="36">
        <f>F229-F229*J227</f>
        <v>35</v>
      </c>
      <c r="H229" s="34">
        <v>0</v>
      </c>
      <c r="I229" s="37">
        <f>G229*H229</f>
        <v>0</v>
      </c>
      <c r="J229" s="31">
        <v>0.3</v>
      </c>
      <c r="K229" s="13"/>
      <c r="L229" s="14"/>
      <c r="M229" s="14"/>
      <c r="N229" s="5"/>
    </row>
    <row r="230" ht="21" customHeight="1">
      <c r="A230" s="32">
        <v>11083</v>
      </c>
      <c r="B230" t="s" s="73">
        <v>231</v>
      </c>
      <c r="C230" s="80"/>
      <c r="D230" s="80"/>
      <c r="E230" s="81"/>
      <c r="F230" s="35">
        <v>50</v>
      </c>
      <c r="G230" s="36">
        <f>F230-F230*J228</f>
        <v>35</v>
      </c>
      <c r="H230" s="34">
        <v>0</v>
      </c>
      <c r="I230" s="37">
        <f>G230*H230</f>
        <v>0</v>
      </c>
      <c r="J230" s="31">
        <v>0.3</v>
      </c>
      <c r="K230" s="13"/>
      <c r="L230" s="14"/>
      <c r="M230" s="14"/>
      <c r="N230" s="5"/>
    </row>
    <row r="231" ht="21" customHeight="1">
      <c r="A231" s="32">
        <v>20120</v>
      </c>
      <c r="B231" t="s" s="73">
        <v>232</v>
      </c>
      <c r="C231" s="74"/>
      <c r="D231" s="74"/>
      <c r="E231" s="75"/>
      <c r="F231" s="35">
        <v>50</v>
      </c>
      <c r="G231" s="36">
        <f>F231-F231*J229</f>
        <v>35</v>
      </c>
      <c r="H231" s="34">
        <v>0</v>
      </c>
      <c r="I231" s="37">
        <f>G231*H231</f>
        <v>0</v>
      </c>
      <c r="J231" s="31">
        <v>0.3</v>
      </c>
      <c r="K231" s="13"/>
      <c r="L231" s="14"/>
      <c r="M231" s="14"/>
      <c r="N231" s="5"/>
    </row>
    <row r="232" ht="15.75" customHeight="1">
      <c r="A232" s="32">
        <v>14088</v>
      </c>
      <c r="B232" t="s" s="33">
        <v>233</v>
      </c>
      <c r="C232" s="76"/>
      <c r="D232" s="76"/>
      <c r="E232" s="76"/>
      <c r="F232" s="35">
        <v>50</v>
      </c>
      <c r="G232" s="36">
        <f>F232-F232*J230</f>
        <v>35</v>
      </c>
      <c r="H232" s="34">
        <v>0</v>
      </c>
      <c r="I232" s="37">
        <f>G232*H232</f>
        <v>0</v>
      </c>
      <c r="J232" s="31">
        <v>0.3</v>
      </c>
      <c r="K232" s="13"/>
      <c r="L232" s="14"/>
      <c r="M232" s="14"/>
      <c r="N232" s="5"/>
    </row>
    <row r="233" ht="15.75" customHeight="1">
      <c r="A233" s="58"/>
      <c r="B233" t="s" s="59">
        <v>234</v>
      </c>
      <c r="C233" s="60"/>
      <c r="D233" s="60"/>
      <c r="E233" s="60"/>
      <c r="F233" s="61"/>
      <c r="G233" s="61"/>
      <c r="H233" s="61"/>
      <c r="I233" s="62"/>
      <c r="J233" s="31">
        <v>0.3</v>
      </c>
      <c r="K233" s="13"/>
      <c r="L233" s="14"/>
      <c r="M233" s="14"/>
      <c r="N233" s="5"/>
    </row>
    <row r="234" ht="15.75" customHeight="1">
      <c r="A234" s="32">
        <v>10062</v>
      </c>
      <c r="B234" t="s" s="33">
        <v>235</v>
      </c>
      <c r="C234" s="76"/>
      <c r="D234" s="76"/>
      <c r="E234" s="76"/>
      <c r="F234" s="35">
        <v>25</v>
      </c>
      <c r="G234" s="36">
        <f>F234-F234*J232</f>
        <v>17.5</v>
      </c>
      <c r="H234" s="34">
        <v>0</v>
      </c>
      <c r="I234" s="37">
        <f>G234*H234</f>
        <v>0</v>
      </c>
      <c r="J234" s="31">
        <v>0.3</v>
      </c>
      <c r="K234" s="13"/>
      <c r="L234" s="14"/>
      <c r="M234" s="14"/>
      <c r="N234" s="5"/>
    </row>
    <row r="235" ht="15.75" customHeight="1">
      <c r="A235" s="32">
        <v>11645</v>
      </c>
      <c r="B235" t="s" s="33">
        <v>236</v>
      </c>
      <c r="C235" s="76"/>
      <c r="D235" s="76"/>
      <c r="E235" s="76"/>
      <c r="F235" s="35">
        <v>25</v>
      </c>
      <c r="G235" s="36">
        <f>F235-F235*J233</f>
        <v>17.5</v>
      </c>
      <c r="H235" s="34">
        <v>0</v>
      </c>
      <c r="I235" s="37">
        <f>G235*H235</f>
        <v>0</v>
      </c>
      <c r="J235" s="31">
        <v>0.3</v>
      </c>
      <c r="K235" s="13"/>
      <c r="L235" s="14"/>
      <c r="M235" s="14"/>
      <c r="N235" s="5"/>
    </row>
    <row r="236" ht="15.75" customHeight="1">
      <c r="A236" s="32">
        <v>10117</v>
      </c>
      <c r="B236" t="s" s="33">
        <v>237</v>
      </c>
      <c r="C236" s="76"/>
      <c r="D236" s="76"/>
      <c r="E236" s="76"/>
      <c r="F236" s="35">
        <v>50</v>
      </c>
      <c r="G236" s="36">
        <f>F236-F236*J234</f>
        <v>35</v>
      </c>
      <c r="H236" s="34">
        <v>0</v>
      </c>
      <c r="I236" s="37">
        <f>G236*H236</f>
        <v>0</v>
      </c>
      <c r="J236" s="31">
        <v>0.3</v>
      </c>
      <c r="K236" s="13"/>
      <c r="L236" s="14"/>
      <c r="M236" s="14"/>
      <c r="N236" s="5"/>
    </row>
    <row r="237" ht="15.75" customHeight="1">
      <c r="A237" s="32">
        <v>12345</v>
      </c>
      <c r="B237" t="s" s="33">
        <v>238</v>
      </c>
      <c r="C237" s="76"/>
      <c r="D237" s="76"/>
      <c r="E237" s="76"/>
      <c r="F237" s="35">
        <v>69</v>
      </c>
      <c r="G237" s="36">
        <f>F237-F237*J235</f>
        <v>48.3</v>
      </c>
      <c r="H237" s="34">
        <v>0</v>
      </c>
      <c r="I237" s="37">
        <f>G237*H237</f>
        <v>0</v>
      </c>
      <c r="J237" s="31">
        <v>0.3</v>
      </c>
      <c r="K237" s="13"/>
      <c r="L237" s="14"/>
      <c r="M237" s="14"/>
      <c r="N237" s="5"/>
    </row>
    <row r="238" ht="15.75" customHeight="1">
      <c r="A238" s="32">
        <v>10122</v>
      </c>
      <c r="B238" t="s" s="33">
        <v>239</v>
      </c>
      <c r="C238" s="76"/>
      <c r="D238" s="76"/>
      <c r="E238" s="76"/>
      <c r="F238" s="35">
        <v>50</v>
      </c>
      <c r="G238" s="36">
        <f>F238-F238*J236</f>
        <v>35</v>
      </c>
      <c r="H238" s="34">
        <v>0</v>
      </c>
      <c r="I238" s="37">
        <f>G238*H238</f>
        <v>0</v>
      </c>
      <c r="J238" s="31">
        <v>0.3</v>
      </c>
      <c r="K238" s="13"/>
      <c r="L238" s="14"/>
      <c r="M238" s="14"/>
      <c r="N238" s="5"/>
    </row>
    <row r="239" ht="15.75" customHeight="1">
      <c r="A239" s="32">
        <v>101220</v>
      </c>
      <c r="B239" t="s" s="33">
        <v>240</v>
      </c>
      <c r="C239" s="76"/>
      <c r="D239" s="76"/>
      <c r="E239" s="76"/>
      <c r="F239" s="35">
        <v>89</v>
      </c>
      <c r="G239" s="36">
        <f>F239-F239*J237</f>
        <v>62.3</v>
      </c>
      <c r="H239" s="34">
        <v>0</v>
      </c>
      <c r="I239" s="37">
        <f>G239*H239</f>
        <v>0</v>
      </c>
      <c r="J239" s="31">
        <v>0.3</v>
      </c>
      <c r="K239" s="13"/>
      <c r="L239" s="14"/>
      <c r="M239" s="14"/>
      <c r="N239" s="5"/>
    </row>
    <row r="240" ht="15.75" customHeight="1">
      <c r="A240" s="32">
        <v>11298</v>
      </c>
      <c r="B240" t="s" s="33">
        <v>241</v>
      </c>
      <c r="C240" s="76"/>
      <c r="D240" s="76"/>
      <c r="E240" s="76"/>
      <c r="F240" s="35">
        <v>29</v>
      </c>
      <c r="G240" s="36">
        <f>F240-F240*J238</f>
        <v>20.3</v>
      </c>
      <c r="H240" s="34">
        <v>0</v>
      </c>
      <c r="I240" s="37">
        <f>G240*H240</f>
        <v>0</v>
      </c>
      <c r="J240" s="31">
        <v>0.3</v>
      </c>
      <c r="K240" s="13"/>
      <c r="L240" s="14"/>
      <c r="M240" s="14"/>
      <c r="N240" s="5"/>
    </row>
    <row r="241" ht="15.75" customHeight="1">
      <c r="A241" s="32">
        <v>10012</v>
      </c>
      <c r="B241" t="s" s="33">
        <v>242</v>
      </c>
      <c r="C241" s="76"/>
      <c r="D241" s="76"/>
      <c r="E241" s="76"/>
      <c r="F241" s="35">
        <v>29</v>
      </c>
      <c r="G241" s="36">
        <f>F241-F241*J239</f>
        <v>20.3</v>
      </c>
      <c r="H241" s="34">
        <v>0</v>
      </c>
      <c r="I241" s="37">
        <f>G241*H241</f>
        <v>0</v>
      </c>
      <c r="J241" s="31">
        <v>0.3</v>
      </c>
      <c r="K241" s="13"/>
      <c r="L241" s="14"/>
      <c r="M241" s="14"/>
      <c r="N241" s="5"/>
    </row>
    <row r="242" ht="15.75" customHeight="1">
      <c r="A242" s="32">
        <v>10077</v>
      </c>
      <c r="B242" t="s" s="33">
        <v>243</v>
      </c>
      <c r="C242" s="76"/>
      <c r="D242" s="76"/>
      <c r="E242" s="76"/>
      <c r="F242" s="35">
        <v>5</v>
      </c>
      <c r="G242" s="36">
        <f>F242-F242*J240</f>
        <v>3.5</v>
      </c>
      <c r="H242" s="34">
        <v>0</v>
      </c>
      <c r="I242" s="37">
        <f>G242*H242</f>
        <v>0</v>
      </c>
      <c r="J242" s="31">
        <v>0.3</v>
      </c>
      <c r="K242" s="13"/>
      <c r="L242" s="14"/>
      <c r="M242" s="14"/>
      <c r="N242" s="5"/>
    </row>
    <row r="243" ht="15.75" customHeight="1">
      <c r="A243" s="82">
        <v>11667</v>
      </c>
      <c r="B243" t="s" s="33">
        <v>244</v>
      </c>
      <c r="C243" s="76"/>
      <c r="D243" s="76"/>
      <c r="E243" s="76"/>
      <c r="F243" s="83">
        <v>50</v>
      </c>
      <c r="G243" s="36">
        <f>F243-F243*J241</f>
        <v>35</v>
      </c>
      <c r="H243" s="34">
        <v>0</v>
      </c>
      <c r="I243" s="37">
        <f>G243*H243</f>
        <v>0</v>
      </c>
      <c r="J243" s="31">
        <v>0.3</v>
      </c>
      <c r="K243" s="13"/>
      <c r="L243" s="14"/>
      <c r="M243" s="14"/>
      <c r="N243" s="5"/>
    </row>
    <row r="244" ht="15.75" customHeight="1">
      <c r="A244" s="82">
        <v>11669</v>
      </c>
      <c r="B244" t="s" s="33">
        <v>245</v>
      </c>
      <c r="C244" s="76"/>
      <c r="D244" s="76"/>
      <c r="E244" s="76"/>
      <c r="F244" s="83">
        <v>50</v>
      </c>
      <c r="G244" s="36">
        <f>F244-F244*J242</f>
        <v>35</v>
      </c>
      <c r="H244" s="34">
        <v>0</v>
      </c>
      <c r="I244" s="37">
        <f>G244*H244</f>
        <v>0</v>
      </c>
      <c r="J244" s="31">
        <v>0.3</v>
      </c>
      <c r="K244" s="13"/>
      <c r="L244" s="14"/>
      <c r="M244" s="14"/>
      <c r="N244" s="5"/>
    </row>
    <row r="245" ht="17.25" customHeight="1">
      <c r="A245" s="82">
        <v>10072</v>
      </c>
      <c r="B245" t="s" s="73">
        <v>246</v>
      </c>
      <c r="C245" s="74"/>
      <c r="D245" s="74"/>
      <c r="E245" s="75"/>
      <c r="F245" s="83">
        <v>150</v>
      </c>
      <c r="G245" s="36">
        <f>F245-F245*J243</f>
        <v>105</v>
      </c>
      <c r="H245" s="34">
        <v>0</v>
      </c>
      <c r="I245" s="37">
        <f>G245*H245</f>
        <v>0</v>
      </c>
      <c r="J245" s="31">
        <v>0.3</v>
      </c>
      <c r="K245" s="13"/>
      <c r="L245" s="14"/>
      <c r="M245" s="14"/>
      <c r="N245" s="5"/>
    </row>
    <row r="246" ht="15.75" customHeight="1">
      <c r="A246" s="32">
        <v>10106</v>
      </c>
      <c r="B246" t="s" s="73">
        <v>247</v>
      </c>
      <c r="C246" s="74"/>
      <c r="D246" s="74"/>
      <c r="E246" s="75"/>
      <c r="F246" s="35">
        <v>50</v>
      </c>
      <c r="G246" s="36">
        <f>F246-F246*J244</f>
        <v>35</v>
      </c>
      <c r="H246" s="34">
        <v>0</v>
      </c>
      <c r="I246" s="37">
        <f>G246*H246</f>
        <v>0</v>
      </c>
      <c r="J246" s="31">
        <v>0.3</v>
      </c>
      <c r="K246" s="13"/>
      <c r="L246" s="14"/>
      <c r="M246" s="14"/>
      <c r="N246" s="14"/>
    </row>
    <row r="247" ht="15.75" customHeight="1">
      <c r="A247" s="32">
        <v>28083</v>
      </c>
      <c r="B247" t="s" s="73">
        <v>248</v>
      </c>
      <c r="C247" s="74"/>
      <c r="D247" s="74"/>
      <c r="E247" s="75"/>
      <c r="F247" s="35">
        <v>50</v>
      </c>
      <c r="G247" s="36">
        <f>F247-F247*J245</f>
        <v>35</v>
      </c>
      <c r="H247" s="34">
        <v>0</v>
      </c>
      <c r="I247" s="37">
        <f>G247*H247</f>
        <v>0</v>
      </c>
      <c r="J247" s="31">
        <v>0.3</v>
      </c>
      <c r="K247" s="13"/>
      <c r="L247" s="14"/>
      <c r="M247" s="14"/>
      <c r="N247" s="14"/>
    </row>
    <row r="248" ht="15.75" customHeight="1">
      <c r="A248" s="32">
        <v>21087</v>
      </c>
      <c r="B248" t="s" s="73">
        <v>249</v>
      </c>
      <c r="C248" s="74"/>
      <c r="D248" s="74"/>
      <c r="E248" s="75"/>
      <c r="F248" s="35">
        <v>99</v>
      </c>
      <c r="G248" s="36">
        <f>F248-F248*J246</f>
        <v>69.3</v>
      </c>
      <c r="H248" s="34">
        <v>0</v>
      </c>
      <c r="I248" s="37">
        <f>G248*H248</f>
        <v>0</v>
      </c>
      <c r="J248" s="31">
        <v>0.3</v>
      </c>
      <c r="K248" s="13"/>
      <c r="L248" s="14"/>
      <c r="M248" s="14"/>
      <c r="N248" s="5"/>
    </row>
    <row r="249" ht="15.75" customHeight="1">
      <c r="A249" s="32">
        <v>90172</v>
      </c>
      <c r="B249" t="s" s="73">
        <v>250</v>
      </c>
      <c r="C249" s="74"/>
      <c r="D249" s="74"/>
      <c r="E249" s="75"/>
      <c r="F249" s="35">
        <v>99</v>
      </c>
      <c r="G249" s="36">
        <f>F249-F249*J247</f>
        <v>69.3</v>
      </c>
      <c r="H249" s="34">
        <v>0</v>
      </c>
      <c r="I249" s="37">
        <f>G249*H249</f>
        <v>0</v>
      </c>
      <c r="J249" s="31">
        <v>0.3</v>
      </c>
      <c r="K249" s="13"/>
      <c r="L249" s="14"/>
      <c r="M249" s="14"/>
      <c r="N249" s="5"/>
    </row>
    <row r="250" ht="15.75" customHeight="1">
      <c r="A250" s="32">
        <v>10145</v>
      </c>
      <c r="B250" t="s" s="73">
        <v>251</v>
      </c>
      <c r="C250" s="74"/>
      <c r="D250" s="74"/>
      <c r="E250" s="75"/>
      <c r="F250" s="35">
        <v>99</v>
      </c>
      <c r="G250" s="36">
        <f>F250-F250*J248</f>
        <v>69.3</v>
      </c>
      <c r="H250" s="34">
        <v>0</v>
      </c>
      <c r="I250" s="37">
        <f>G250*H250</f>
        <v>0</v>
      </c>
      <c r="J250" s="31">
        <v>0.3</v>
      </c>
      <c r="K250" s="13"/>
      <c r="L250" s="14"/>
      <c r="M250" s="14"/>
      <c r="N250" s="5"/>
    </row>
    <row r="251" ht="15.75" customHeight="1">
      <c r="A251" s="82">
        <v>10980</v>
      </c>
      <c r="B251" t="s" s="73">
        <v>252</v>
      </c>
      <c r="C251" s="74"/>
      <c r="D251" s="74"/>
      <c r="E251" s="75"/>
      <c r="F251" s="83">
        <v>65</v>
      </c>
      <c r="G251" s="36">
        <f>F251-F251*J249</f>
        <v>45.5</v>
      </c>
      <c r="H251" s="34">
        <v>0</v>
      </c>
      <c r="I251" s="37">
        <f>G251*H251</f>
        <v>0</v>
      </c>
      <c r="J251" s="31">
        <v>0.3</v>
      </c>
      <c r="K251" s="13"/>
      <c r="L251" s="14"/>
      <c r="M251" s="14"/>
      <c r="N251" s="5"/>
    </row>
    <row r="252" ht="15.75" customHeight="1">
      <c r="A252" s="82">
        <v>109801</v>
      </c>
      <c r="B252" t="s" s="73">
        <v>253</v>
      </c>
      <c r="C252" s="74"/>
      <c r="D252" s="74"/>
      <c r="E252" s="75"/>
      <c r="F252" s="83">
        <v>500</v>
      </c>
      <c r="G252" s="36">
        <f>F252-F252*J250</f>
        <v>350</v>
      </c>
      <c r="H252" s="34">
        <v>0</v>
      </c>
      <c r="I252" s="37">
        <f>G252*H252</f>
        <v>0</v>
      </c>
      <c r="J252" s="31">
        <v>0.3</v>
      </c>
      <c r="K252" s="13"/>
      <c r="L252" s="14"/>
      <c r="M252" s="14"/>
      <c r="N252" s="5"/>
    </row>
    <row r="253" ht="15.75" customHeight="1">
      <c r="A253" s="82">
        <v>90167</v>
      </c>
      <c r="B253" t="s" s="73">
        <v>254</v>
      </c>
      <c r="C253" s="74"/>
      <c r="D253" s="74"/>
      <c r="E253" s="75"/>
      <c r="F253" s="83">
        <v>150</v>
      </c>
      <c r="G253" s="36">
        <f>F253-F253*J251</f>
        <v>105</v>
      </c>
      <c r="H253" s="34">
        <v>0</v>
      </c>
      <c r="I253" s="37">
        <f>G253*H253</f>
        <v>0</v>
      </c>
      <c r="J253" s="31">
        <v>0.3</v>
      </c>
      <c r="K253" s="13"/>
      <c r="L253" s="14"/>
      <c r="M253" s="14"/>
      <c r="N253" s="5"/>
    </row>
    <row r="254" ht="15.75" customHeight="1">
      <c r="A254" s="82">
        <v>29071</v>
      </c>
      <c r="B254" t="s" s="73">
        <v>255</v>
      </c>
      <c r="C254" s="74"/>
      <c r="D254" s="74"/>
      <c r="E254" s="75"/>
      <c r="F254" s="83">
        <v>89</v>
      </c>
      <c r="G254" s="36">
        <f>F254-F254*J252</f>
        <v>62.3</v>
      </c>
      <c r="H254" s="34">
        <v>0</v>
      </c>
      <c r="I254" s="37">
        <f>G254*H254</f>
        <v>0</v>
      </c>
      <c r="J254" s="31">
        <v>0.3</v>
      </c>
      <c r="K254" s="13"/>
      <c r="L254" s="14"/>
      <c r="M254" s="14"/>
      <c r="N254" s="5"/>
    </row>
    <row r="255" ht="15.75" customHeight="1">
      <c r="A255" s="82">
        <v>29072</v>
      </c>
      <c r="B255" t="s" s="73">
        <v>256</v>
      </c>
      <c r="C255" s="74"/>
      <c r="D255" s="74"/>
      <c r="E255" s="75"/>
      <c r="F255" s="83">
        <v>150</v>
      </c>
      <c r="G255" s="36">
        <f>F255-F255*J253</f>
        <v>105</v>
      </c>
      <c r="H255" s="34">
        <v>0</v>
      </c>
      <c r="I255" s="37">
        <f>G255*H255</f>
        <v>0</v>
      </c>
      <c r="J255" s="31">
        <v>0.3</v>
      </c>
      <c r="K255" s="13"/>
      <c r="L255" s="14"/>
      <c r="M255" s="14"/>
      <c r="N255" s="5"/>
    </row>
    <row r="256" ht="17.25" customHeight="1">
      <c r="A256" s="82">
        <v>10119</v>
      </c>
      <c r="B256" t="s" s="73">
        <v>257</v>
      </c>
      <c r="C256" s="74"/>
      <c r="D256" s="74"/>
      <c r="E256" s="75"/>
      <c r="F256" s="83">
        <v>59</v>
      </c>
      <c r="G256" s="36">
        <f>F256-F256*J254</f>
        <v>41.3</v>
      </c>
      <c r="H256" s="34">
        <v>0</v>
      </c>
      <c r="I256" s="37">
        <f>G256*H256</f>
        <v>0</v>
      </c>
      <c r="J256" s="31">
        <v>0.3</v>
      </c>
      <c r="K256" s="13"/>
      <c r="L256" s="14"/>
      <c r="M256" s="14"/>
      <c r="N256" s="5"/>
    </row>
    <row r="257" ht="13.5" customHeight="1">
      <c r="A257" s="82">
        <v>11751</v>
      </c>
      <c r="B257" t="s" s="44">
        <v>258</v>
      </c>
      <c r="C257" s="45"/>
      <c r="D257" s="45"/>
      <c r="E257" s="46"/>
      <c r="F257" s="83">
        <v>10</v>
      </c>
      <c r="G257" s="36">
        <f>F257-F257*J255</f>
        <v>7</v>
      </c>
      <c r="H257" s="34">
        <v>0</v>
      </c>
      <c r="I257" s="37">
        <f>G257*H257</f>
        <v>0</v>
      </c>
      <c r="J257" s="31">
        <v>0.3</v>
      </c>
      <c r="K257" s="13"/>
      <c r="L257" s="14"/>
      <c r="M257" s="14"/>
      <c r="N257" s="5"/>
    </row>
    <row r="258" ht="13.5" customHeight="1">
      <c r="A258" s="82">
        <v>14026</v>
      </c>
      <c r="B258" t="s" s="73">
        <v>259</v>
      </c>
      <c r="C258" s="74"/>
      <c r="D258" s="74"/>
      <c r="E258" s="75"/>
      <c r="F258" s="83">
        <v>29</v>
      </c>
      <c r="G258" s="36">
        <f>F258-F258*J256</f>
        <v>20.3</v>
      </c>
      <c r="H258" s="34">
        <v>0</v>
      </c>
      <c r="I258" s="37">
        <f>G258*H258</f>
        <v>0</v>
      </c>
      <c r="J258" s="31">
        <v>0.3</v>
      </c>
      <c r="K258" s="13"/>
      <c r="L258" s="14"/>
      <c r="M258" s="14"/>
      <c r="N258" s="5"/>
    </row>
    <row r="259" ht="13.5" customHeight="1">
      <c r="A259" s="82">
        <v>11416</v>
      </c>
      <c r="B259" t="s" s="73">
        <v>260</v>
      </c>
      <c r="C259" s="74"/>
      <c r="D259" s="74"/>
      <c r="E259" s="75"/>
      <c r="F259" s="83">
        <v>59</v>
      </c>
      <c r="G259" s="36">
        <f>F259-F259*J257</f>
        <v>41.3</v>
      </c>
      <c r="H259" s="34">
        <v>0</v>
      </c>
      <c r="I259" s="37">
        <f>G259*H259</f>
        <v>0</v>
      </c>
      <c r="J259" s="31">
        <v>0.3</v>
      </c>
      <c r="K259" s="13"/>
      <c r="L259" s="14"/>
      <c r="M259" s="14"/>
      <c r="N259" s="5"/>
    </row>
    <row r="260" ht="15.75" customHeight="1">
      <c r="A260" s="32">
        <v>10216</v>
      </c>
      <c r="B260" t="s" s="73">
        <v>261</v>
      </c>
      <c r="C260" s="74"/>
      <c r="D260" s="74"/>
      <c r="E260" s="75"/>
      <c r="F260" s="35">
        <v>120</v>
      </c>
      <c r="G260" s="36">
        <f>F260-F260*J258</f>
        <v>84</v>
      </c>
      <c r="H260" s="34">
        <v>0</v>
      </c>
      <c r="I260" s="37">
        <f>G260*H260</f>
        <v>0</v>
      </c>
      <c r="J260" s="31">
        <v>0.3</v>
      </c>
      <c r="K260" s="13"/>
      <c r="L260" s="14"/>
      <c r="M260" s="14"/>
      <c r="N260" s="14"/>
    </row>
    <row r="261" ht="15" customHeight="1">
      <c r="A261" s="32">
        <v>10043</v>
      </c>
      <c r="B261" t="s" s="44">
        <v>262</v>
      </c>
      <c r="C261" s="45"/>
      <c r="D261" s="45"/>
      <c r="E261" s="46"/>
      <c r="F261" s="35">
        <v>50</v>
      </c>
      <c r="G261" s="36">
        <f>F261-F261*J259</f>
        <v>35</v>
      </c>
      <c r="H261" s="34">
        <v>0</v>
      </c>
      <c r="I261" s="37">
        <f>G261*H261</f>
        <v>0</v>
      </c>
      <c r="J261" s="31">
        <v>0.3</v>
      </c>
      <c r="K261" s="13"/>
      <c r="L261" s="14"/>
      <c r="M261" s="14"/>
      <c r="N261" s="14"/>
    </row>
    <row r="262" ht="15" customHeight="1">
      <c r="A262" s="32">
        <v>11666</v>
      </c>
      <c r="B262" t="s" s="44">
        <v>263</v>
      </c>
      <c r="C262" s="45"/>
      <c r="D262" s="45"/>
      <c r="E262" s="46"/>
      <c r="F262" s="35">
        <v>10</v>
      </c>
      <c r="G262" s="36">
        <f>F262-F262*J260</f>
        <v>7</v>
      </c>
      <c r="H262" s="34">
        <v>0</v>
      </c>
      <c r="I262" s="37">
        <f>G262*H262</f>
        <v>0</v>
      </c>
      <c r="J262" s="31">
        <v>0.3</v>
      </c>
      <c r="K262" s="13"/>
      <c r="L262" s="14"/>
      <c r="M262" s="14"/>
      <c r="N262" s="14"/>
    </row>
    <row r="263" ht="15.75" customHeight="1">
      <c r="A263" s="82">
        <v>116370</v>
      </c>
      <c r="B263" t="s" s="73">
        <v>264</v>
      </c>
      <c r="C263" s="74"/>
      <c r="D263" s="74"/>
      <c r="E263" s="75"/>
      <c r="F263" s="83">
        <v>35</v>
      </c>
      <c r="G263" s="36">
        <f>F263-F263*J261</f>
        <v>24.5</v>
      </c>
      <c r="H263" s="34">
        <v>0</v>
      </c>
      <c r="I263" s="37">
        <f>G263*H263</f>
        <v>0</v>
      </c>
      <c r="J263" s="31">
        <v>0.3</v>
      </c>
      <c r="K263" s="13"/>
      <c r="L263" s="14"/>
      <c r="M263" s="14"/>
      <c r="N263" s="5"/>
    </row>
    <row r="264" ht="15.75" customHeight="1">
      <c r="A264" s="82">
        <v>140960</v>
      </c>
      <c r="B264" t="s" s="73">
        <v>265</v>
      </c>
      <c r="C264" s="74"/>
      <c r="D264" s="74"/>
      <c r="E264" s="75"/>
      <c r="F264" s="83">
        <v>35</v>
      </c>
      <c r="G264" s="36">
        <f>F264-F264*J262</f>
        <v>24.5</v>
      </c>
      <c r="H264" s="34">
        <v>0</v>
      </c>
      <c r="I264" s="37">
        <f>G264*H264</f>
        <v>0</v>
      </c>
      <c r="J264" s="31">
        <v>0.3</v>
      </c>
      <c r="K264" s="13"/>
      <c r="L264" s="14"/>
      <c r="M264" s="14"/>
      <c r="N264" s="5"/>
    </row>
    <row r="265" ht="15.75" customHeight="1">
      <c r="A265" s="82">
        <v>24079</v>
      </c>
      <c r="B265" t="s" s="73">
        <v>266</v>
      </c>
      <c r="C265" s="74"/>
      <c r="D265" s="74"/>
      <c r="E265" s="75"/>
      <c r="F265" s="83">
        <v>35</v>
      </c>
      <c r="G265" s="36">
        <f>F265-F265*J263</f>
        <v>24.5</v>
      </c>
      <c r="H265" s="34">
        <v>0</v>
      </c>
      <c r="I265" s="37">
        <f>G265*H265</f>
        <v>0</v>
      </c>
      <c r="J265" s="84">
        <v>0.3</v>
      </c>
      <c r="K265" s="14"/>
      <c r="L265" s="14"/>
      <c r="M265" s="14"/>
      <c r="N265" s="5"/>
    </row>
    <row r="266" ht="15.75" customHeight="1">
      <c r="A266" s="82">
        <v>10073</v>
      </c>
      <c r="B266" t="s" s="73">
        <v>267</v>
      </c>
      <c r="C266" s="74"/>
      <c r="D266" s="74"/>
      <c r="E266" s="75"/>
      <c r="F266" s="83">
        <v>35</v>
      </c>
      <c r="G266" s="36">
        <f>F266-F266*J264</f>
        <v>24.5</v>
      </c>
      <c r="H266" s="34">
        <v>0</v>
      </c>
      <c r="I266" s="37">
        <f>G266*H266</f>
        <v>0</v>
      </c>
      <c r="J266" s="31">
        <v>0.3</v>
      </c>
      <c r="K266" s="13"/>
      <c r="L266" s="14"/>
      <c r="M266" s="14"/>
      <c r="N266" s="5"/>
    </row>
    <row r="267" ht="15.75" customHeight="1">
      <c r="A267" s="82">
        <v>11772</v>
      </c>
      <c r="B267" t="s" s="73">
        <v>268</v>
      </c>
      <c r="C267" s="74"/>
      <c r="D267" s="74"/>
      <c r="E267" s="75"/>
      <c r="F267" s="83">
        <v>50</v>
      </c>
      <c r="G267" s="36">
        <f>F267-F267*J265</f>
        <v>35</v>
      </c>
      <c r="H267" s="34">
        <v>0</v>
      </c>
      <c r="I267" s="37">
        <f>G267*H267</f>
        <v>0</v>
      </c>
      <c r="J267" s="31">
        <v>0.3</v>
      </c>
      <c r="K267" s="13"/>
      <c r="L267" s="14"/>
      <c r="M267" s="14"/>
      <c r="N267" s="5"/>
    </row>
    <row r="268" ht="15.75" customHeight="1">
      <c r="A268" s="82">
        <v>11834</v>
      </c>
      <c r="B268" t="s" s="73">
        <v>269</v>
      </c>
      <c r="C268" s="74"/>
      <c r="D268" s="74"/>
      <c r="E268" s="75"/>
      <c r="F268" s="83">
        <v>10</v>
      </c>
      <c r="G268" s="36">
        <f>F268-F268*J266</f>
        <v>7</v>
      </c>
      <c r="H268" s="34">
        <v>0</v>
      </c>
      <c r="I268" s="37">
        <f>G268*H268</f>
        <v>0</v>
      </c>
      <c r="J268" s="31">
        <v>0.3</v>
      </c>
      <c r="K268" s="13"/>
      <c r="L268" s="14"/>
      <c r="M268" s="14"/>
      <c r="N268" s="5"/>
    </row>
    <row r="269" ht="15.75" customHeight="1">
      <c r="A269" s="82">
        <v>10140</v>
      </c>
      <c r="B269" t="s" s="44">
        <v>270</v>
      </c>
      <c r="C269" s="45"/>
      <c r="D269" s="45"/>
      <c r="E269" s="46"/>
      <c r="F269" s="83">
        <v>35</v>
      </c>
      <c r="G269" s="36">
        <f>F269-F269*J267</f>
        <v>24.5</v>
      </c>
      <c r="H269" s="34">
        <v>0</v>
      </c>
      <c r="I269" s="37">
        <f>G269*H269</f>
        <v>0</v>
      </c>
      <c r="J269" s="31">
        <v>0.3</v>
      </c>
      <c r="K269" s="13"/>
      <c r="L269" s="14"/>
      <c r="M269" s="14"/>
      <c r="N269" s="14"/>
    </row>
    <row r="270" ht="15.75" customHeight="1">
      <c r="A270" s="58"/>
      <c r="B270" t="s" s="85">
        <v>271</v>
      </c>
      <c r="C270" s="86"/>
      <c r="D270" s="86"/>
      <c r="E270" s="87"/>
      <c r="F270" s="61"/>
      <c r="G270" s="61"/>
      <c r="H270" s="61"/>
      <c r="I270" s="62"/>
      <c r="J270" s="31">
        <v>0.3</v>
      </c>
      <c r="K270" s="13"/>
      <c r="L270" s="14"/>
      <c r="M270" s="14"/>
      <c r="N270" s="5"/>
    </row>
    <row r="271" ht="15.75" customHeight="1">
      <c r="A271" s="32">
        <v>11501</v>
      </c>
      <c r="B271" t="s" s="44">
        <v>272</v>
      </c>
      <c r="C271" s="45"/>
      <c r="D271" s="45"/>
      <c r="E271" s="46"/>
      <c r="F271" s="35">
        <v>30</v>
      </c>
      <c r="G271" s="36">
        <f>F271-F271*J269</f>
        <v>21</v>
      </c>
      <c r="H271" s="34">
        <v>0</v>
      </c>
      <c r="I271" s="37">
        <f>G271*H271</f>
        <v>0</v>
      </c>
      <c r="J271" s="31">
        <v>0.3</v>
      </c>
      <c r="K271" s="13"/>
      <c r="L271" s="14"/>
      <c r="M271" s="14"/>
      <c r="N271" s="5"/>
    </row>
    <row r="272" ht="15.75" customHeight="1">
      <c r="A272" s="32">
        <v>11502</v>
      </c>
      <c r="B272" t="s" s="44">
        <v>273</v>
      </c>
      <c r="C272" s="45"/>
      <c r="D272" s="45"/>
      <c r="E272" s="46"/>
      <c r="F272" s="35">
        <v>30</v>
      </c>
      <c r="G272" s="36">
        <f>F272-F272*J270</f>
        <v>21</v>
      </c>
      <c r="H272" s="34">
        <v>0</v>
      </c>
      <c r="I272" s="37">
        <f>G272*H272</f>
        <v>0</v>
      </c>
      <c r="J272" s="31">
        <v>0.3</v>
      </c>
      <c r="K272" s="13"/>
      <c r="L272" s="14"/>
      <c r="M272" s="14"/>
      <c r="N272" s="5"/>
    </row>
    <row r="273" ht="15.75" customHeight="1">
      <c r="A273" s="32">
        <v>11503</v>
      </c>
      <c r="B273" t="s" s="44">
        <v>274</v>
      </c>
      <c r="C273" s="45"/>
      <c r="D273" s="45"/>
      <c r="E273" s="46"/>
      <c r="F273" s="35">
        <v>30</v>
      </c>
      <c r="G273" s="36">
        <f>F273-F273*J271</f>
        <v>21</v>
      </c>
      <c r="H273" s="34">
        <v>0</v>
      </c>
      <c r="I273" s="37">
        <f>G273*H273</f>
        <v>0</v>
      </c>
      <c r="J273" s="31">
        <v>0.3</v>
      </c>
      <c r="K273" s="13"/>
      <c r="L273" s="14"/>
      <c r="M273" s="14"/>
      <c r="N273" s="5"/>
    </row>
    <row r="274" ht="15.75" customHeight="1">
      <c r="A274" s="32">
        <v>11504</v>
      </c>
      <c r="B274" t="s" s="44">
        <v>275</v>
      </c>
      <c r="C274" s="45"/>
      <c r="D274" s="45"/>
      <c r="E274" s="46"/>
      <c r="F274" s="35">
        <v>30</v>
      </c>
      <c r="G274" s="36">
        <f>F274-F274*J272</f>
        <v>21</v>
      </c>
      <c r="H274" s="34">
        <v>0</v>
      </c>
      <c r="I274" s="37">
        <f>G274*H274</f>
        <v>0</v>
      </c>
      <c r="J274" s="31">
        <v>0.3</v>
      </c>
      <c r="K274" s="13"/>
      <c r="L274" s="14"/>
      <c r="M274" s="14"/>
      <c r="N274" s="5"/>
    </row>
    <row r="275" ht="15.75" customHeight="1">
      <c r="A275" s="32">
        <v>11507</v>
      </c>
      <c r="B275" t="s" s="44">
        <v>276</v>
      </c>
      <c r="C275" s="45"/>
      <c r="D275" s="45"/>
      <c r="E275" s="46"/>
      <c r="F275" s="35">
        <v>30</v>
      </c>
      <c r="G275" s="36">
        <f>F275-F275*J273</f>
        <v>21</v>
      </c>
      <c r="H275" s="34">
        <v>0</v>
      </c>
      <c r="I275" s="37">
        <f>G275*H275</f>
        <v>0</v>
      </c>
      <c r="J275" s="31">
        <v>0.3</v>
      </c>
      <c r="K275" s="38"/>
      <c r="L275" s="39"/>
      <c r="M275" s="39"/>
      <c r="N275" s="88"/>
    </row>
    <row r="276" ht="15.75" customHeight="1">
      <c r="A276" s="32">
        <v>11516</v>
      </c>
      <c r="B276" t="s" s="44">
        <v>277</v>
      </c>
      <c r="C276" s="45"/>
      <c r="D276" s="45"/>
      <c r="E276" s="46"/>
      <c r="F276" s="35">
        <v>30</v>
      </c>
      <c r="G276" s="36">
        <f>F276-F276*J274</f>
        <v>21</v>
      </c>
      <c r="H276" s="34">
        <v>0</v>
      </c>
      <c r="I276" s="37">
        <f>G276*H276</f>
        <v>0</v>
      </c>
      <c r="J276" s="31">
        <v>0.3</v>
      </c>
      <c r="K276" s="40"/>
      <c r="L276" s="40"/>
      <c r="M276" s="40"/>
      <c r="N276" s="89"/>
    </row>
    <row r="277" ht="15.75" customHeight="1">
      <c r="A277" s="32">
        <v>11523</v>
      </c>
      <c r="B277" t="s" s="44">
        <v>278</v>
      </c>
      <c r="C277" s="45"/>
      <c r="D277" s="45"/>
      <c r="E277" s="46"/>
      <c r="F277" s="35">
        <v>30</v>
      </c>
      <c r="G277" s="36">
        <f>F277-F277*J275</f>
        <v>21</v>
      </c>
      <c r="H277" s="34">
        <v>0</v>
      </c>
      <c r="I277" s="37">
        <f>G277*H277</f>
        <v>0</v>
      </c>
      <c r="J277" s="31">
        <v>0.3</v>
      </c>
      <c r="K277" s="42"/>
      <c r="L277" s="43"/>
      <c r="M277" s="43"/>
      <c r="N277" s="90"/>
    </row>
    <row r="278" ht="15.75" customHeight="1">
      <c r="A278" s="32">
        <v>11524</v>
      </c>
      <c r="B278" t="s" s="44">
        <v>279</v>
      </c>
      <c r="C278" s="45"/>
      <c r="D278" s="45"/>
      <c r="E278" s="46"/>
      <c r="F278" s="35">
        <v>30</v>
      </c>
      <c r="G278" s="36">
        <f>F278-F278*J276</f>
        <v>21</v>
      </c>
      <c r="H278" s="34">
        <v>0</v>
      </c>
      <c r="I278" s="37">
        <f>G278*H278</f>
        <v>0</v>
      </c>
      <c r="J278" s="31">
        <v>0.3</v>
      </c>
      <c r="K278" s="13"/>
      <c r="L278" s="14"/>
      <c r="M278" s="14"/>
      <c r="N278" s="5"/>
    </row>
    <row r="279" ht="15.75" customHeight="1">
      <c r="A279" s="32">
        <v>11527</v>
      </c>
      <c r="B279" t="s" s="44">
        <v>280</v>
      </c>
      <c r="C279" s="45"/>
      <c r="D279" s="45"/>
      <c r="E279" s="46"/>
      <c r="F279" s="35">
        <v>30</v>
      </c>
      <c r="G279" s="36">
        <f>F279-F279*J277</f>
        <v>21</v>
      </c>
      <c r="H279" s="34">
        <v>0</v>
      </c>
      <c r="I279" s="37">
        <f>G279*H279</f>
        <v>0</v>
      </c>
      <c r="J279" s="31">
        <v>0.3</v>
      </c>
      <c r="K279" s="13"/>
      <c r="L279" s="14"/>
      <c r="M279" s="14"/>
      <c r="N279" s="5"/>
    </row>
    <row r="280" ht="15.75" customHeight="1">
      <c r="A280" s="32">
        <v>11534</v>
      </c>
      <c r="B280" t="s" s="44">
        <v>281</v>
      </c>
      <c r="C280" s="45"/>
      <c r="D280" s="45"/>
      <c r="E280" s="46"/>
      <c r="F280" s="35">
        <v>30</v>
      </c>
      <c r="G280" s="36">
        <f>F280-F280*J278</f>
        <v>21</v>
      </c>
      <c r="H280" s="34">
        <v>0</v>
      </c>
      <c r="I280" s="37">
        <f>G280*H280</f>
        <v>0</v>
      </c>
      <c r="J280" s="31">
        <v>0.3</v>
      </c>
      <c r="K280" s="13"/>
      <c r="L280" s="14"/>
      <c r="M280" s="14"/>
      <c r="N280" s="5"/>
    </row>
    <row r="281" ht="15.75" customHeight="1">
      <c r="A281" s="32">
        <v>11539</v>
      </c>
      <c r="B281" t="s" s="44">
        <v>282</v>
      </c>
      <c r="C281" s="45"/>
      <c r="D281" s="45"/>
      <c r="E281" s="46"/>
      <c r="F281" s="35">
        <v>30</v>
      </c>
      <c r="G281" s="36">
        <f>F281-F281*J279</f>
        <v>21</v>
      </c>
      <c r="H281" s="34">
        <v>0</v>
      </c>
      <c r="I281" s="37">
        <f>G281*H281</f>
        <v>0</v>
      </c>
      <c r="J281" s="31">
        <v>0.3</v>
      </c>
      <c r="K281" s="13"/>
      <c r="L281" s="14"/>
      <c r="M281" s="14"/>
      <c r="N281" s="5"/>
    </row>
    <row r="282" ht="15.75" customHeight="1">
      <c r="A282" s="32">
        <v>11540</v>
      </c>
      <c r="B282" t="s" s="44">
        <v>283</v>
      </c>
      <c r="C282" s="45"/>
      <c r="D282" s="45"/>
      <c r="E282" s="46"/>
      <c r="F282" s="35">
        <v>30</v>
      </c>
      <c r="G282" s="36">
        <f>F282-F282*J280</f>
        <v>21</v>
      </c>
      <c r="H282" s="34">
        <v>0</v>
      </c>
      <c r="I282" s="37">
        <f>G282*H282</f>
        <v>0</v>
      </c>
      <c r="J282" s="31">
        <v>0.3</v>
      </c>
      <c r="K282" s="13"/>
      <c r="L282" s="14"/>
      <c r="M282" s="14"/>
      <c r="N282" s="5"/>
    </row>
    <row r="283" ht="15.75" customHeight="1">
      <c r="A283" s="32">
        <v>11544</v>
      </c>
      <c r="B283" t="s" s="44">
        <v>284</v>
      </c>
      <c r="C283" s="45"/>
      <c r="D283" s="45"/>
      <c r="E283" s="46"/>
      <c r="F283" s="35">
        <v>30</v>
      </c>
      <c r="G283" s="36">
        <f>F283-F283*J281</f>
        <v>21</v>
      </c>
      <c r="H283" s="34">
        <v>0</v>
      </c>
      <c r="I283" s="37">
        <f>G283*H283</f>
        <v>0</v>
      </c>
      <c r="J283" s="31">
        <v>0.3</v>
      </c>
      <c r="K283" s="13"/>
      <c r="L283" s="14"/>
      <c r="M283" s="14"/>
      <c r="N283" s="5"/>
    </row>
    <row r="284" ht="15.75" customHeight="1">
      <c r="A284" s="32">
        <v>11545</v>
      </c>
      <c r="B284" t="s" s="44">
        <v>285</v>
      </c>
      <c r="C284" s="45"/>
      <c r="D284" s="45"/>
      <c r="E284" s="46"/>
      <c r="F284" s="35">
        <v>30</v>
      </c>
      <c r="G284" s="36">
        <f>F284-F284*J282</f>
        <v>21</v>
      </c>
      <c r="H284" s="34">
        <v>0</v>
      </c>
      <c r="I284" s="37">
        <f>G284*H284</f>
        <v>0</v>
      </c>
      <c r="J284" s="31">
        <v>0.3</v>
      </c>
      <c r="K284" s="13"/>
      <c r="L284" s="14"/>
      <c r="M284" s="14"/>
      <c r="N284" s="5"/>
    </row>
    <row r="285" ht="15.75" customHeight="1">
      <c r="A285" s="58"/>
      <c r="B285" t="s" s="85">
        <v>286</v>
      </c>
      <c r="C285" s="86"/>
      <c r="D285" s="86"/>
      <c r="E285" s="87"/>
      <c r="F285" s="61"/>
      <c r="G285" s="61"/>
      <c r="H285" s="61"/>
      <c r="I285" s="62"/>
      <c r="J285" s="31">
        <v>0.3</v>
      </c>
      <c r="K285" s="13"/>
      <c r="L285" s="14"/>
      <c r="M285" s="14"/>
      <c r="N285" s="5"/>
    </row>
    <row r="286" ht="15.75" customHeight="1">
      <c r="A286" s="32">
        <v>29073</v>
      </c>
      <c r="B286" t="s" s="44">
        <v>287</v>
      </c>
      <c r="C286" s="45"/>
      <c r="D286" s="45"/>
      <c r="E286" s="46"/>
      <c r="F286" s="35">
        <v>50</v>
      </c>
      <c r="G286" s="36">
        <f>F286-F286*J284</f>
        <v>35</v>
      </c>
      <c r="H286" s="34">
        <v>0</v>
      </c>
      <c r="I286" s="37">
        <f>G286*H286</f>
        <v>0</v>
      </c>
      <c r="J286" s="31">
        <v>0.3</v>
      </c>
      <c r="K286" s="13"/>
      <c r="L286" s="14"/>
      <c r="M286" s="14"/>
      <c r="N286" s="5"/>
    </row>
    <row r="287" ht="15.75" customHeight="1">
      <c r="A287" s="32">
        <v>29074</v>
      </c>
      <c r="B287" t="s" s="44">
        <v>288</v>
      </c>
      <c r="C287" s="45"/>
      <c r="D287" s="45"/>
      <c r="E287" s="46"/>
      <c r="F287" s="35">
        <v>50</v>
      </c>
      <c r="G287" s="36">
        <f>F287-F287*J285</f>
        <v>35</v>
      </c>
      <c r="H287" s="34">
        <v>0</v>
      </c>
      <c r="I287" s="37">
        <f>G287*H287</f>
        <v>0</v>
      </c>
      <c r="J287" s="31">
        <v>0.3</v>
      </c>
      <c r="K287" s="13"/>
      <c r="L287" s="14"/>
      <c r="M287" s="14"/>
      <c r="N287" s="5"/>
    </row>
    <row r="288" ht="15.75" customHeight="1">
      <c r="A288" s="32">
        <v>15321</v>
      </c>
      <c r="B288" t="s" s="44">
        <v>289</v>
      </c>
      <c r="C288" s="45"/>
      <c r="D288" s="45"/>
      <c r="E288" s="46"/>
      <c r="F288" s="35">
        <v>499</v>
      </c>
      <c r="G288" s="36">
        <f>F288-F288*J286</f>
        <v>349.3</v>
      </c>
      <c r="H288" s="34">
        <v>0</v>
      </c>
      <c r="I288" s="37">
        <f>G288*H288</f>
        <v>0</v>
      </c>
      <c r="J288" s="31">
        <v>0.3</v>
      </c>
      <c r="K288" s="13"/>
      <c r="L288" s="14"/>
      <c r="M288" s="14"/>
      <c r="N288" s="5"/>
    </row>
    <row r="289" ht="15.75" customHeight="1">
      <c r="A289" s="32">
        <v>16081</v>
      </c>
      <c r="B289" t="s" s="44">
        <v>290</v>
      </c>
      <c r="C289" s="45"/>
      <c r="D289" s="45"/>
      <c r="E289" s="46"/>
      <c r="F289" s="35">
        <v>99</v>
      </c>
      <c r="G289" s="36">
        <f>F289-F289*J287</f>
        <v>69.3</v>
      </c>
      <c r="H289" s="34">
        <v>0</v>
      </c>
      <c r="I289" s="37">
        <f>G289*H289</f>
        <v>0</v>
      </c>
      <c r="J289" s="31">
        <v>0.3</v>
      </c>
      <c r="K289" s="13"/>
      <c r="L289" s="14"/>
      <c r="M289" s="14"/>
      <c r="N289" s="5"/>
    </row>
    <row r="290" ht="15.75" customHeight="1">
      <c r="A290" s="32">
        <v>15022</v>
      </c>
      <c r="B290" t="s" s="44">
        <v>291</v>
      </c>
      <c r="C290" s="45"/>
      <c r="D290" s="45"/>
      <c r="E290" s="46"/>
      <c r="F290" s="35">
        <v>60</v>
      </c>
      <c r="G290" s="36">
        <f>F290-F290*J288</f>
        <v>42</v>
      </c>
      <c r="H290" s="34">
        <v>0</v>
      </c>
      <c r="I290" s="37">
        <f>G290*H290</f>
        <v>0</v>
      </c>
      <c r="J290" s="31">
        <v>0.3</v>
      </c>
      <c r="K290" s="13"/>
      <c r="L290" s="14"/>
      <c r="M290" s="14"/>
      <c r="N290" s="5"/>
    </row>
    <row r="291" ht="15.75" customHeight="1">
      <c r="A291" s="32">
        <v>15023</v>
      </c>
      <c r="B291" t="s" s="44">
        <v>292</v>
      </c>
      <c r="C291" s="45"/>
      <c r="D291" s="45"/>
      <c r="E291" s="46"/>
      <c r="F291" s="35">
        <v>60</v>
      </c>
      <c r="G291" s="36">
        <f>F291-F291*J289</f>
        <v>42</v>
      </c>
      <c r="H291" s="34">
        <v>0</v>
      </c>
      <c r="I291" s="37">
        <f>G291*H291</f>
        <v>0</v>
      </c>
      <c r="J291" s="31">
        <v>0.3</v>
      </c>
      <c r="K291" s="13"/>
      <c r="L291" s="14"/>
      <c r="M291" s="14"/>
      <c r="N291" s="5"/>
    </row>
    <row r="292" ht="15.75" customHeight="1">
      <c r="A292" s="32">
        <v>15024</v>
      </c>
      <c r="B292" t="s" s="44">
        <v>293</v>
      </c>
      <c r="C292" s="45"/>
      <c r="D292" s="45"/>
      <c r="E292" s="46"/>
      <c r="F292" s="35">
        <v>60</v>
      </c>
      <c r="G292" s="36">
        <f>F292-F292*J290</f>
        <v>42</v>
      </c>
      <c r="H292" s="34">
        <v>0</v>
      </c>
      <c r="I292" s="37">
        <f>G292*H292</f>
        <v>0</v>
      </c>
      <c r="J292" s="31">
        <v>0.3</v>
      </c>
      <c r="K292" s="13"/>
      <c r="L292" s="14"/>
      <c r="M292" s="14"/>
      <c r="N292" s="5"/>
    </row>
    <row r="293" ht="15.75" customHeight="1">
      <c r="A293" s="32">
        <v>15025</v>
      </c>
      <c r="B293" t="s" s="44">
        <v>294</v>
      </c>
      <c r="C293" s="45"/>
      <c r="D293" s="45"/>
      <c r="E293" s="46"/>
      <c r="F293" s="35">
        <v>60</v>
      </c>
      <c r="G293" s="36">
        <f>F293-F293*J291</f>
        <v>42</v>
      </c>
      <c r="H293" s="34">
        <v>0</v>
      </c>
      <c r="I293" s="37">
        <f>G293*H293</f>
        <v>0</v>
      </c>
      <c r="J293" s="31">
        <v>0.3</v>
      </c>
      <c r="K293" s="13"/>
      <c r="L293" s="14"/>
      <c r="M293" s="14"/>
      <c r="N293" s="5"/>
    </row>
    <row r="294" ht="15.75" customHeight="1">
      <c r="A294" s="32">
        <v>15026</v>
      </c>
      <c r="B294" t="s" s="44">
        <v>295</v>
      </c>
      <c r="C294" s="45"/>
      <c r="D294" s="45"/>
      <c r="E294" s="46"/>
      <c r="F294" s="35">
        <v>60</v>
      </c>
      <c r="G294" s="36">
        <f>F294-F294*J292</f>
        <v>42</v>
      </c>
      <c r="H294" s="34">
        <v>0</v>
      </c>
      <c r="I294" s="37">
        <f>G294*H294</f>
        <v>0</v>
      </c>
      <c r="J294" s="31">
        <v>0.3</v>
      </c>
      <c r="K294" s="13"/>
      <c r="L294" s="14"/>
      <c r="M294" s="14"/>
      <c r="N294" s="5"/>
    </row>
    <row r="295" ht="15.75" customHeight="1">
      <c r="A295" s="32">
        <v>15030</v>
      </c>
      <c r="B295" t="s" s="44">
        <v>296</v>
      </c>
      <c r="C295" s="45"/>
      <c r="D295" s="45"/>
      <c r="E295" s="46"/>
      <c r="F295" s="35">
        <v>60</v>
      </c>
      <c r="G295" s="36">
        <f>F295-F295*J293</f>
        <v>42</v>
      </c>
      <c r="H295" s="34">
        <v>0</v>
      </c>
      <c r="I295" s="37">
        <f>G295*H295</f>
        <v>0</v>
      </c>
      <c r="J295" s="31">
        <v>0.3</v>
      </c>
      <c r="K295" s="41"/>
      <c r="L295" s="5"/>
      <c r="M295" s="5"/>
      <c r="N295" s="5"/>
    </row>
    <row r="296" ht="15.75" customHeight="1">
      <c r="A296" s="32">
        <v>15031</v>
      </c>
      <c r="B296" t="s" s="44">
        <v>297</v>
      </c>
      <c r="C296" s="45"/>
      <c r="D296" s="45"/>
      <c r="E296" s="46"/>
      <c r="F296" s="35">
        <v>60</v>
      </c>
      <c r="G296" s="36">
        <f>F296-F296*J294</f>
        <v>42</v>
      </c>
      <c r="H296" s="34">
        <v>0</v>
      </c>
      <c r="I296" s="37">
        <f>G296*H296</f>
        <v>0</v>
      </c>
      <c r="J296" s="31">
        <v>0.3</v>
      </c>
      <c r="K296" s="41"/>
      <c r="L296" s="5"/>
      <c r="M296" s="5"/>
      <c r="N296" s="5"/>
    </row>
    <row r="297" ht="15.75" customHeight="1">
      <c r="A297" s="32">
        <v>15032</v>
      </c>
      <c r="B297" t="s" s="44">
        <v>298</v>
      </c>
      <c r="C297" s="45"/>
      <c r="D297" s="45"/>
      <c r="E297" s="46"/>
      <c r="F297" s="35">
        <v>60</v>
      </c>
      <c r="G297" s="36">
        <f>F297-F297*J295</f>
        <v>42</v>
      </c>
      <c r="H297" s="34">
        <v>0</v>
      </c>
      <c r="I297" s="37">
        <f>G297*H297</f>
        <v>0</v>
      </c>
      <c r="J297" s="31">
        <v>0.3</v>
      </c>
      <c r="K297" s="41"/>
      <c r="L297" s="5"/>
      <c r="M297" s="5"/>
      <c r="N297" s="5"/>
    </row>
    <row r="298" ht="15.75" customHeight="1">
      <c r="A298" s="32">
        <v>15047</v>
      </c>
      <c r="B298" t="s" s="44">
        <v>299</v>
      </c>
      <c r="C298" s="45"/>
      <c r="D298" s="45"/>
      <c r="E298" s="46"/>
      <c r="F298" s="35">
        <v>50</v>
      </c>
      <c r="G298" s="36">
        <f>F298-F298*J296</f>
        <v>35</v>
      </c>
      <c r="H298" s="34">
        <v>0</v>
      </c>
      <c r="I298" s="37">
        <f>G298*H298</f>
        <v>0</v>
      </c>
      <c r="J298" s="31">
        <v>0.3</v>
      </c>
      <c r="K298" s="41"/>
      <c r="L298" s="5"/>
      <c r="M298" s="5"/>
      <c r="N298" s="5"/>
    </row>
    <row r="299" ht="15.75" customHeight="1">
      <c r="A299" s="32">
        <v>15045</v>
      </c>
      <c r="B299" t="s" s="44">
        <v>300</v>
      </c>
      <c r="C299" s="45"/>
      <c r="D299" s="45"/>
      <c r="E299" s="46"/>
      <c r="F299" s="35">
        <v>50</v>
      </c>
      <c r="G299" s="36">
        <f>F299-F299*J297</f>
        <v>35</v>
      </c>
      <c r="H299" s="34">
        <v>0</v>
      </c>
      <c r="I299" s="37">
        <f>G299*H299</f>
        <v>0</v>
      </c>
      <c r="J299" s="31">
        <v>0.3</v>
      </c>
      <c r="K299" s="41"/>
      <c r="L299" s="5"/>
      <c r="M299" s="5"/>
      <c r="N299" s="5"/>
    </row>
    <row r="300" ht="15.75" customHeight="1">
      <c r="A300" s="32">
        <v>16120</v>
      </c>
      <c r="B300" t="s" s="44">
        <v>301</v>
      </c>
      <c r="C300" s="45"/>
      <c r="D300" s="45"/>
      <c r="E300" s="46"/>
      <c r="F300" s="35">
        <v>50</v>
      </c>
      <c r="G300" s="36">
        <f>F300-F300*J298</f>
        <v>35</v>
      </c>
      <c r="H300" s="34">
        <v>0</v>
      </c>
      <c r="I300" s="37">
        <f>G300*H300</f>
        <v>0</v>
      </c>
      <c r="J300" s="31">
        <v>0.3</v>
      </c>
      <c r="K300" s="41"/>
      <c r="L300" s="5"/>
      <c r="M300" s="5"/>
      <c r="N300" s="5"/>
    </row>
    <row r="301" ht="15.75" customHeight="1">
      <c r="A301" s="58"/>
      <c r="B301" t="s" s="85">
        <v>302</v>
      </c>
      <c r="C301" s="86"/>
      <c r="D301" s="86"/>
      <c r="E301" s="87"/>
      <c r="F301" s="61"/>
      <c r="G301" s="61"/>
      <c r="H301" s="61"/>
      <c r="I301" s="62"/>
      <c r="J301" s="31">
        <v>0.3</v>
      </c>
      <c r="K301" s="41"/>
      <c r="L301" s="5"/>
      <c r="M301" s="5"/>
      <c r="N301" s="5"/>
    </row>
    <row r="302" ht="15.75" customHeight="1">
      <c r="A302" s="32">
        <v>28042</v>
      </c>
      <c r="B302" t="s" s="44">
        <v>303</v>
      </c>
      <c r="C302" s="45"/>
      <c r="D302" s="45"/>
      <c r="E302" s="46"/>
      <c r="F302" s="35">
        <v>450</v>
      </c>
      <c r="G302" s="36">
        <f>F302-F302*J300</f>
        <v>315</v>
      </c>
      <c r="H302" s="34">
        <v>0</v>
      </c>
      <c r="I302" s="37">
        <f>G302*H302</f>
        <v>0</v>
      </c>
      <c r="J302" s="31">
        <v>0.3</v>
      </c>
      <c r="K302" s="41"/>
      <c r="L302" s="5"/>
      <c r="M302" s="5"/>
      <c r="N302" s="5"/>
    </row>
    <row r="303" ht="15.75" customHeight="1">
      <c r="A303" s="32">
        <v>15040</v>
      </c>
      <c r="B303" t="s" s="44">
        <v>304</v>
      </c>
      <c r="C303" s="45"/>
      <c r="D303" s="45"/>
      <c r="E303" s="46"/>
      <c r="F303" s="35">
        <v>100</v>
      </c>
      <c r="G303" s="36">
        <f>F303-F303*J301</f>
        <v>70</v>
      </c>
      <c r="H303" s="34">
        <v>0</v>
      </c>
      <c r="I303" s="37">
        <f>G303*H303</f>
        <v>0</v>
      </c>
      <c r="J303" s="31">
        <v>0.3</v>
      </c>
      <c r="K303" s="41"/>
      <c r="L303" s="5"/>
      <c r="M303" s="5"/>
      <c r="N303" s="5"/>
    </row>
    <row r="304" ht="15.75" customHeight="1">
      <c r="A304" s="32">
        <v>15041</v>
      </c>
      <c r="B304" t="s" s="44">
        <v>305</v>
      </c>
      <c r="C304" s="45"/>
      <c r="D304" s="45"/>
      <c r="E304" s="46"/>
      <c r="F304" s="35">
        <v>100</v>
      </c>
      <c r="G304" s="36">
        <f>F304-F304*J302</f>
        <v>70</v>
      </c>
      <c r="H304" s="34">
        <v>0</v>
      </c>
      <c r="I304" s="37">
        <f>G304*H304</f>
        <v>0</v>
      </c>
      <c r="J304" s="31">
        <v>0.3</v>
      </c>
      <c r="K304" s="41"/>
      <c r="L304" s="5"/>
      <c r="M304" s="5"/>
      <c r="N304" s="5"/>
    </row>
    <row r="305" ht="15.75" customHeight="1">
      <c r="A305" s="32">
        <v>15042</v>
      </c>
      <c r="B305" t="s" s="44">
        <v>306</v>
      </c>
      <c r="C305" s="45"/>
      <c r="D305" s="45"/>
      <c r="E305" s="46"/>
      <c r="F305" s="35">
        <v>100</v>
      </c>
      <c r="G305" s="36">
        <f>F305-F305*J303</f>
        <v>70</v>
      </c>
      <c r="H305" s="34">
        <v>0</v>
      </c>
      <c r="I305" s="37">
        <f>G305*H305</f>
        <v>0</v>
      </c>
      <c r="J305" s="31">
        <v>0.3</v>
      </c>
      <c r="K305" s="41"/>
      <c r="L305" s="5"/>
      <c r="M305" s="5"/>
      <c r="N305" s="5"/>
    </row>
    <row r="306" ht="15.75" customHeight="1">
      <c r="A306" s="32">
        <v>15047</v>
      </c>
      <c r="B306" t="s" s="44">
        <v>307</v>
      </c>
      <c r="C306" s="45"/>
      <c r="D306" s="45"/>
      <c r="E306" s="46"/>
      <c r="F306" s="35">
        <v>100</v>
      </c>
      <c r="G306" s="36">
        <f>F306-F306*J304</f>
        <v>70</v>
      </c>
      <c r="H306" s="34">
        <v>0</v>
      </c>
      <c r="I306" s="37">
        <f>G306*H306</f>
        <v>0</v>
      </c>
      <c r="J306" s="31">
        <v>0.3</v>
      </c>
      <c r="K306" s="41"/>
      <c r="L306" s="5"/>
      <c r="M306" s="5"/>
      <c r="N306" s="5"/>
    </row>
    <row r="307" ht="15.75" customHeight="1">
      <c r="A307" s="58"/>
      <c r="B307" t="s" s="85">
        <v>308</v>
      </c>
      <c r="C307" s="86"/>
      <c r="D307" s="86"/>
      <c r="E307" s="87"/>
      <c r="F307" s="61"/>
      <c r="G307" s="61"/>
      <c r="H307" s="61"/>
      <c r="I307" s="62"/>
      <c r="J307" s="31">
        <v>0.3</v>
      </c>
      <c r="K307" s="41"/>
      <c r="L307" s="5"/>
      <c r="M307" s="5"/>
      <c r="N307" s="5"/>
    </row>
    <row r="308" ht="15.75" customHeight="1">
      <c r="A308" s="32">
        <v>102010</v>
      </c>
      <c r="B308" t="s" s="44">
        <v>309</v>
      </c>
      <c r="C308" s="45"/>
      <c r="D308" s="45"/>
      <c r="E308" s="46"/>
      <c r="F308" s="35"/>
      <c r="G308" s="36">
        <f>F308-F308*J306</f>
        <v>0</v>
      </c>
      <c r="H308" s="34">
        <v>0</v>
      </c>
      <c r="I308" s="37">
        <f>G308*H308</f>
        <v>0</v>
      </c>
      <c r="J308" s="31">
        <v>0.3</v>
      </c>
      <c r="K308" s="41"/>
      <c r="L308" s="5"/>
      <c r="M308" s="5"/>
      <c r="N308" s="5"/>
    </row>
    <row r="309" ht="15.75" customHeight="1">
      <c r="A309" s="32">
        <v>10208</v>
      </c>
      <c r="B309" t="s" s="44">
        <v>310</v>
      </c>
      <c r="C309" s="45"/>
      <c r="D309" s="45"/>
      <c r="E309" s="46"/>
      <c r="F309" s="35">
        <v>100</v>
      </c>
      <c r="G309" s="36">
        <f>F309-F309*J307</f>
        <v>70</v>
      </c>
      <c r="H309" s="34">
        <v>0</v>
      </c>
      <c r="I309" s="37">
        <f>G309*H309</f>
        <v>0</v>
      </c>
      <c r="J309" s="31">
        <v>0.3</v>
      </c>
      <c r="K309" s="41"/>
      <c r="L309" s="5"/>
      <c r="M309" s="5"/>
      <c r="N309" s="5"/>
    </row>
    <row r="310" ht="15.75" customHeight="1">
      <c r="A310" s="32">
        <v>10206</v>
      </c>
      <c r="B310" t="s" s="44">
        <v>311</v>
      </c>
      <c r="C310" s="45"/>
      <c r="D310" s="45"/>
      <c r="E310" s="46"/>
      <c r="F310" s="35">
        <v>100</v>
      </c>
      <c r="G310" s="36">
        <f>F310-F310*J308</f>
        <v>70</v>
      </c>
      <c r="H310" s="34">
        <v>0</v>
      </c>
      <c r="I310" s="37">
        <f>G310*H310</f>
        <v>0</v>
      </c>
      <c r="J310" s="31">
        <v>0.3</v>
      </c>
      <c r="K310" s="41"/>
      <c r="L310" s="5"/>
      <c r="M310" s="5"/>
      <c r="N310" s="5"/>
    </row>
    <row r="311" ht="15.75" customHeight="1">
      <c r="A311" s="32">
        <v>10207</v>
      </c>
      <c r="B311" t="s" s="44">
        <v>312</v>
      </c>
      <c r="C311" s="45"/>
      <c r="D311" s="45"/>
      <c r="E311" s="46"/>
      <c r="F311" s="35">
        <v>100</v>
      </c>
      <c r="G311" s="36">
        <f>F311-F311*J309</f>
        <v>70</v>
      </c>
      <c r="H311" s="34">
        <v>0</v>
      </c>
      <c r="I311" s="37">
        <f>G311*H311</f>
        <v>0</v>
      </c>
      <c r="J311" s="31">
        <v>0.3</v>
      </c>
      <c r="K311" s="41"/>
      <c r="L311" s="5"/>
      <c r="M311" s="5"/>
      <c r="N311" s="5"/>
    </row>
    <row r="312" ht="15.75" customHeight="1">
      <c r="A312" s="32">
        <v>10203</v>
      </c>
      <c r="B312" t="s" s="44">
        <v>313</v>
      </c>
      <c r="C312" s="45"/>
      <c r="D312" s="45"/>
      <c r="E312" s="46"/>
      <c r="F312" s="35">
        <v>100</v>
      </c>
      <c r="G312" s="36">
        <f>F312-F312*J310</f>
        <v>70</v>
      </c>
      <c r="H312" s="34">
        <v>0</v>
      </c>
      <c r="I312" s="37">
        <f>G312*H312</f>
        <v>0</v>
      </c>
      <c r="J312" s="31">
        <v>0.3</v>
      </c>
      <c r="K312" s="41"/>
      <c r="L312" s="5"/>
      <c r="M312" s="5"/>
      <c r="N312" s="5"/>
    </row>
    <row r="313" ht="15.75" customHeight="1">
      <c r="A313" s="32">
        <v>10205</v>
      </c>
      <c r="B313" t="s" s="44">
        <v>314</v>
      </c>
      <c r="C313" s="45"/>
      <c r="D313" s="45"/>
      <c r="E313" s="46"/>
      <c r="F313" s="35">
        <v>100</v>
      </c>
      <c r="G313" s="36">
        <f>F313-F313*J311</f>
        <v>70</v>
      </c>
      <c r="H313" s="34">
        <v>0</v>
      </c>
      <c r="I313" s="37">
        <f>G313*H313</f>
        <v>0</v>
      </c>
      <c r="J313" s="31">
        <v>0.2</v>
      </c>
      <c r="K313" s="41"/>
      <c r="L313" s="5"/>
      <c r="M313" s="5"/>
      <c r="N313" s="5"/>
    </row>
    <row r="314" ht="15.75" customHeight="1">
      <c r="A314" s="58"/>
      <c r="B314" t="s" s="85">
        <v>315</v>
      </c>
      <c r="C314" s="86"/>
      <c r="D314" s="86"/>
      <c r="E314" s="87"/>
      <c r="F314" s="61"/>
      <c r="G314" s="61"/>
      <c r="H314" s="61"/>
      <c r="I314" s="61"/>
      <c r="J314" s="79">
        <v>0.2</v>
      </c>
      <c r="K314" s="41"/>
      <c r="L314" s="5"/>
      <c r="M314" s="5"/>
      <c r="N314" s="5"/>
    </row>
    <row r="315" ht="15.75" customHeight="1">
      <c r="A315" s="91">
        <v>102006</v>
      </c>
      <c r="B315" t="s" s="73">
        <v>316</v>
      </c>
      <c r="C315" s="74"/>
      <c r="D315" s="74"/>
      <c r="E315" s="75"/>
      <c r="F315" s="92">
        <v>200</v>
      </c>
      <c r="G315" s="36">
        <f>F315-F315*J313</f>
        <v>160</v>
      </c>
      <c r="H315" s="34">
        <v>0</v>
      </c>
      <c r="I315" s="36">
        <f>G315*H315</f>
        <v>0</v>
      </c>
      <c r="J315" s="79">
        <v>0.2</v>
      </c>
      <c r="K315" s="41"/>
      <c r="L315" s="5"/>
      <c r="M315" s="5"/>
      <c r="N315" s="5"/>
    </row>
    <row r="316" ht="15.75" customHeight="1">
      <c r="A316" s="91">
        <v>102002</v>
      </c>
      <c r="B316" t="s" s="73">
        <v>317</v>
      </c>
      <c r="C316" s="74"/>
      <c r="D316" s="74"/>
      <c r="E316" s="75"/>
      <c r="F316" s="92">
        <v>200</v>
      </c>
      <c r="G316" s="36">
        <f>F316-F316*J314</f>
        <v>160</v>
      </c>
      <c r="H316" s="34">
        <v>0</v>
      </c>
      <c r="I316" s="36">
        <f>G316*H316</f>
        <v>0</v>
      </c>
      <c r="J316" s="79">
        <v>0.2</v>
      </c>
      <c r="K316" s="41"/>
      <c r="L316" s="5"/>
      <c r="M316" s="5"/>
      <c r="N316" s="5"/>
    </row>
    <row r="317" ht="15.75" customHeight="1">
      <c r="A317" s="91">
        <v>102003</v>
      </c>
      <c r="B317" t="s" s="73">
        <v>318</v>
      </c>
      <c r="C317" s="74"/>
      <c r="D317" s="74"/>
      <c r="E317" s="75"/>
      <c r="F317" s="92">
        <v>200</v>
      </c>
      <c r="G317" s="36">
        <f>F317-F317*J315</f>
        <v>160</v>
      </c>
      <c r="H317" s="34">
        <v>0</v>
      </c>
      <c r="I317" s="36">
        <f>G317*H317</f>
        <v>0</v>
      </c>
      <c r="J317" s="79">
        <v>0.2</v>
      </c>
      <c r="K317" s="41"/>
      <c r="L317" s="5"/>
      <c r="M317" s="5"/>
      <c r="N317" s="5"/>
    </row>
    <row r="318" ht="15.75" customHeight="1">
      <c r="A318" s="91">
        <v>102004</v>
      </c>
      <c r="B318" t="s" s="73">
        <v>319</v>
      </c>
      <c r="C318" s="74"/>
      <c r="D318" s="74"/>
      <c r="E318" s="75"/>
      <c r="F318" s="92">
        <v>200</v>
      </c>
      <c r="G318" s="36">
        <f>F318-F318*J316</f>
        <v>160</v>
      </c>
      <c r="H318" s="34">
        <v>0</v>
      </c>
      <c r="I318" s="36">
        <f>G318*H318</f>
        <v>0</v>
      </c>
      <c r="J318" s="79">
        <v>0.2</v>
      </c>
      <c r="K318" s="41"/>
      <c r="L318" s="5"/>
      <c r="M318" s="5"/>
      <c r="N318" s="5"/>
    </row>
    <row r="319" ht="15.75" customHeight="1">
      <c r="A319" s="91">
        <v>102013</v>
      </c>
      <c r="B319" t="s" s="73">
        <v>320</v>
      </c>
      <c r="C319" s="74"/>
      <c r="D319" s="74"/>
      <c r="E319" s="75"/>
      <c r="F319" s="92">
        <v>200</v>
      </c>
      <c r="G319" s="36">
        <f>F319-F319*J317</f>
        <v>160</v>
      </c>
      <c r="H319" s="34">
        <v>0</v>
      </c>
      <c r="I319" s="36">
        <f>G319*H319</f>
        <v>0</v>
      </c>
      <c r="J319" s="79">
        <v>0.2</v>
      </c>
      <c r="K319" s="41"/>
      <c r="L319" s="5"/>
      <c r="M319" s="5"/>
      <c r="N319" s="5"/>
    </row>
    <row r="320" ht="15.75" customHeight="1">
      <c r="A320" s="91">
        <v>102012</v>
      </c>
      <c r="B320" t="s" s="73">
        <v>321</v>
      </c>
      <c r="C320" s="74"/>
      <c r="D320" s="74"/>
      <c r="E320" s="75"/>
      <c r="F320" s="92">
        <v>200</v>
      </c>
      <c r="G320" s="36">
        <f>F320-F320*J318</f>
        <v>160</v>
      </c>
      <c r="H320" s="34">
        <v>0</v>
      </c>
      <c r="I320" s="36">
        <f>G320*H320</f>
        <v>0</v>
      </c>
      <c r="J320" s="79">
        <v>0.2</v>
      </c>
      <c r="K320" s="41"/>
      <c r="L320" s="5"/>
      <c r="M320" s="5"/>
      <c r="N320" s="5"/>
    </row>
    <row r="321" ht="15.75" customHeight="1">
      <c r="A321" s="91">
        <v>102007</v>
      </c>
      <c r="B321" t="s" s="73">
        <v>322</v>
      </c>
      <c r="C321" s="74"/>
      <c r="D321" s="74"/>
      <c r="E321" s="75"/>
      <c r="F321" s="92">
        <v>200</v>
      </c>
      <c r="G321" s="36">
        <f>F321-F321*J319</f>
        <v>160</v>
      </c>
      <c r="H321" s="34">
        <v>0</v>
      </c>
      <c r="I321" s="36">
        <f>G321*H321</f>
        <v>0</v>
      </c>
      <c r="J321" s="79">
        <v>0.2</v>
      </c>
      <c r="K321" s="41"/>
      <c r="L321" s="5"/>
      <c r="M321" s="5"/>
      <c r="N321" s="5"/>
    </row>
    <row r="322" ht="15.75" customHeight="1">
      <c r="A322" s="91">
        <v>102011</v>
      </c>
      <c r="B322" t="s" s="73">
        <v>323</v>
      </c>
      <c r="C322" s="74"/>
      <c r="D322" s="74"/>
      <c r="E322" s="75"/>
      <c r="F322" s="92">
        <v>200</v>
      </c>
      <c r="G322" s="36">
        <f>F322-F322*J320</f>
        <v>160</v>
      </c>
      <c r="H322" s="34">
        <v>0</v>
      </c>
      <c r="I322" s="36">
        <f>G322*H322</f>
        <v>0</v>
      </c>
      <c r="J322" s="79">
        <v>0.2</v>
      </c>
      <c r="K322" s="41"/>
      <c r="L322" s="5"/>
      <c r="M322" s="5"/>
      <c r="N322" s="5"/>
    </row>
    <row r="323" ht="15.75" customHeight="1">
      <c r="A323" s="91">
        <v>102009</v>
      </c>
      <c r="B323" t="s" s="73">
        <v>324</v>
      </c>
      <c r="C323" s="74"/>
      <c r="D323" s="74"/>
      <c r="E323" s="75"/>
      <c r="F323" s="92">
        <v>200</v>
      </c>
      <c r="G323" s="36">
        <f>F323-F323*J321</f>
        <v>160</v>
      </c>
      <c r="H323" s="34">
        <v>0</v>
      </c>
      <c r="I323" s="36">
        <f>G323*H323</f>
        <v>0</v>
      </c>
      <c r="J323" s="79">
        <v>0.2</v>
      </c>
      <c r="K323" s="41"/>
      <c r="L323" s="5"/>
      <c r="M323" s="5"/>
      <c r="N323" s="5"/>
    </row>
    <row r="324" ht="15.75" customHeight="1">
      <c r="A324" s="91">
        <v>102008</v>
      </c>
      <c r="B324" t="s" s="73">
        <v>325</v>
      </c>
      <c r="C324" s="74"/>
      <c r="D324" s="74"/>
      <c r="E324" s="75"/>
      <c r="F324" s="92">
        <v>200</v>
      </c>
      <c r="G324" s="36">
        <f>F324-F324*J322</f>
        <v>160</v>
      </c>
      <c r="H324" s="34">
        <v>0</v>
      </c>
      <c r="I324" s="36">
        <f>G324*H324</f>
        <v>0</v>
      </c>
      <c r="J324" s="79">
        <v>0.2</v>
      </c>
      <c r="K324" s="41"/>
      <c r="L324" s="5"/>
      <c r="M324" s="5"/>
      <c r="N324" s="5"/>
    </row>
    <row r="325" ht="15.75" customHeight="1">
      <c r="A325" s="91">
        <v>1020110</v>
      </c>
      <c r="B325" t="s" s="73">
        <v>326</v>
      </c>
      <c r="C325" s="74"/>
      <c r="D325" s="74"/>
      <c r="E325" s="75"/>
      <c r="F325" s="92">
        <v>200</v>
      </c>
      <c r="G325" s="36">
        <f>F325-F325*J323</f>
        <v>160</v>
      </c>
      <c r="H325" s="34">
        <v>0</v>
      </c>
      <c r="I325" s="36">
        <f>G325*H325</f>
        <v>0</v>
      </c>
      <c r="J325" s="79">
        <v>0.2</v>
      </c>
      <c r="K325" s="41"/>
      <c r="L325" s="5"/>
      <c r="M325" s="5"/>
      <c r="N325" s="5"/>
    </row>
    <row r="326" ht="15.75" customHeight="1">
      <c r="A326" s="91">
        <v>102014</v>
      </c>
      <c r="B326" t="s" s="73">
        <v>327</v>
      </c>
      <c r="C326" s="74"/>
      <c r="D326" s="74"/>
      <c r="E326" s="75"/>
      <c r="F326" s="92">
        <v>200</v>
      </c>
      <c r="G326" s="36">
        <f>F326-F326*J324</f>
        <v>160</v>
      </c>
      <c r="H326" s="34">
        <v>0</v>
      </c>
      <c r="I326" s="36">
        <f>G326*H326</f>
        <v>0</v>
      </c>
      <c r="J326" s="79">
        <v>0.2</v>
      </c>
      <c r="K326" s="41"/>
      <c r="L326" s="5"/>
      <c r="M326" s="5"/>
      <c r="N326" s="5"/>
    </row>
    <row r="327" ht="15.75" customHeight="1">
      <c r="A327" s="91">
        <v>102001</v>
      </c>
      <c r="B327" t="s" s="73">
        <v>328</v>
      </c>
      <c r="C327" s="74"/>
      <c r="D327" s="74"/>
      <c r="E327" s="75"/>
      <c r="F327" s="92">
        <v>200</v>
      </c>
      <c r="G327" s="36">
        <f>F327-F327*J325</f>
        <v>160</v>
      </c>
      <c r="H327" s="34">
        <v>0</v>
      </c>
      <c r="I327" s="36">
        <f>G327*H327</f>
        <v>0</v>
      </c>
      <c r="J327" s="79">
        <v>0.2</v>
      </c>
      <c r="K327" s="41"/>
      <c r="L327" s="5"/>
      <c r="M327" s="5"/>
      <c r="N327" s="5"/>
    </row>
    <row r="328" ht="15.75" customHeight="1">
      <c r="A328" s="91">
        <v>102015</v>
      </c>
      <c r="B328" t="s" s="73">
        <v>329</v>
      </c>
      <c r="C328" s="74"/>
      <c r="D328" s="74"/>
      <c r="E328" s="75"/>
      <c r="F328" s="92">
        <v>200</v>
      </c>
      <c r="G328" s="36">
        <f>F328-F328*J326</f>
        <v>160</v>
      </c>
      <c r="H328" s="34">
        <v>0</v>
      </c>
      <c r="I328" s="36">
        <f>G328*H328</f>
        <v>0</v>
      </c>
      <c r="J328" s="79">
        <v>0.2</v>
      </c>
      <c r="K328" s="41"/>
      <c r="L328" s="5"/>
      <c r="M328" s="5"/>
      <c r="N328" s="5"/>
    </row>
    <row r="329" ht="15.75" customHeight="1">
      <c r="A329" s="91">
        <v>102005</v>
      </c>
      <c r="B329" t="s" s="73">
        <v>330</v>
      </c>
      <c r="C329" s="74"/>
      <c r="D329" s="74"/>
      <c r="E329" s="75"/>
      <c r="F329" s="92">
        <v>200</v>
      </c>
      <c r="G329" s="36">
        <f>F329-F329*J327</f>
        <v>160</v>
      </c>
      <c r="H329" s="34">
        <v>0</v>
      </c>
      <c r="I329" s="36">
        <f>G329*H329</f>
        <v>0</v>
      </c>
      <c r="J329" s="79">
        <v>0.2</v>
      </c>
      <c r="K329" s="41"/>
      <c r="L329" s="5"/>
      <c r="M329" s="5"/>
      <c r="N329" s="5"/>
    </row>
    <row r="330" ht="15.75" customHeight="1">
      <c r="A330" s="91">
        <v>12001</v>
      </c>
      <c r="B330" t="s" s="73">
        <v>331</v>
      </c>
      <c r="C330" s="74"/>
      <c r="D330" s="74"/>
      <c r="E330" s="75"/>
      <c r="F330" s="92">
        <v>100</v>
      </c>
      <c r="G330" s="36">
        <f>F330-F330*J328</f>
        <v>80</v>
      </c>
      <c r="H330" s="34">
        <v>0</v>
      </c>
      <c r="I330" s="36">
        <f>G330*H330</f>
        <v>0</v>
      </c>
      <c r="J330" s="79">
        <v>0.3</v>
      </c>
      <c r="K330" s="41"/>
      <c r="L330" s="5"/>
      <c r="M330" s="5"/>
      <c r="N330" s="5"/>
    </row>
    <row r="331" ht="15.75" customHeight="1">
      <c r="A331" s="58"/>
      <c r="B331" t="s" s="85">
        <v>332</v>
      </c>
      <c r="C331" s="86"/>
      <c r="D331" s="86"/>
      <c r="E331" s="87"/>
      <c r="F331" s="61"/>
      <c r="G331" s="61"/>
      <c r="H331" s="61"/>
      <c r="I331" s="61"/>
      <c r="J331" s="79">
        <v>0.3</v>
      </c>
      <c r="K331" s="41"/>
      <c r="L331" s="5"/>
      <c r="M331" s="5"/>
      <c r="N331" s="5"/>
    </row>
    <row r="332" ht="15.75" customHeight="1">
      <c r="A332" s="91">
        <v>14305</v>
      </c>
      <c r="B332" t="s" s="73">
        <v>333</v>
      </c>
      <c r="C332" s="74"/>
      <c r="D332" s="74"/>
      <c r="E332" s="75"/>
      <c r="F332" s="92">
        <v>250</v>
      </c>
      <c r="G332" s="36">
        <f>F332-F332*J330</f>
        <v>175</v>
      </c>
      <c r="H332" s="34">
        <v>0</v>
      </c>
      <c r="I332" s="36">
        <f>G332*H332</f>
        <v>0</v>
      </c>
      <c r="J332" s="79">
        <v>0.3</v>
      </c>
      <c r="K332" s="41"/>
      <c r="L332" s="5"/>
      <c r="M332" s="5"/>
      <c r="N332" s="5"/>
    </row>
    <row r="333" ht="15.75" customHeight="1">
      <c r="A333" s="91">
        <v>14301</v>
      </c>
      <c r="B333" t="s" s="73">
        <v>334</v>
      </c>
      <c r="C333" s="74"/>
      <c r="D333" s="74"/>
      <c r="E333" s="75"/>
      <c r="F333" s="92">
        <v>250</v>
      </c>
      <c r="G333" s="36">
        <f>F333-F333*J331</f>
        <v>175</v>
      </c>
      <c r="H333" s="34">
        <v>0</v>
      </c>
      <c r="I333" s="36">
        <f>G333*H333</f>
        <v>0</v>
      </c>
      <c r="J333" s="79">
        <v>0.3</v>
      </c>
      <c r="K333" s="41"/>
      <c r="L333" s="5"/>
      <c r="M333" s="5"/>
      <c r="N333" s="5"/>
    </row>
    <row r="334" ht="15.75" customHeight="1">
      <c r="A334" s="91">
        <v>14307</v>
      </c>
      <c r="B334" t="s" s="73">
        <v>335</v>
      </c>
      <c r="C334" s="74"/>
      <c r="D334" s="74"/>
      <c r="E334" s="75"/>
      <c r="F334" s="92">
        <v>250</v>
      </c>
      <c r="G334" s="36">
        <f>F334-F334*J332</f>
        <v>175</v>
      </c>
      <c r="H334" s="34">
        <v>0</v>
      </c>
      <c r="I334" s="36">
        <f>G334*H334</f>
        <v>0</v>
      </c>
      <c r="J334" s="79">
        <v>0.3</v>
      </c>
      <c r="K334" s="41"/>
      <c r="L334" s="5"/>
      <c r="M334" s="5"/>
      <c r="N334" s="5"/>
    </row>
    <row r="335" ht="15.75" customHeight="1">
      <c r="A335" s="91">
        <v>10212</v>
      </c>
      <c r="B335" t="s" s="73">
        <v>336</v>
      </c>
      <c r="C335" s="74"/>
      <c r="D335" s="74"/>
      <c r="E335" s="75"/>
      <c r="F335" s="92">
        <v>250</v>
      </c>
      <c r="G335" s="36">
        <f>F335-F335*J333</f>
        <v>175</v>
      </c>
      <c r="H335" s="34">
        <v>0</v>
      </c>
      <c r="I335" s="36">
        <f>G335*H335</f>
        <v>0</v>
      </c>
      <c r="J335" s="79">
        <v>0.3</v>
      </c>
      <c r="K335" s="41"/>
      <c r="L335" s="5"/>
      <c r="M335" s="5"/>
      <c r="N335" s="5"/>
    </row>
    <row r="336" ht="15.75" customHeight="1">
      <c r="A336" s="91">
        <v>14302</v>
      </c>
      <c r="B336" t="s" s="73">
        <v>337</v>
      </c>
      <c r="C336" s="74"/>
      <c r="D336" s="74"/>
      <c r="E336" s="75"/>
      <c r="F336" s="92">
        <v>250</v>
      </c>
      <c r="G336" s="36">
        <f>F336-F336*J334</f>
        <v>175</v>
      </c>
      <c r="H336" s="34">
        <v>0</v>
      </c>
      <c r="I336" s="36">
        <f>G336*H336</f>
        <v>0</v>
      </c>
      <c r="J336" s="79">
        <v>0.3</v>
      </c>
      <c r="K336" s="41"/>
      <c r="L336" s="5"/>
      <c r="M336" s="5"/>
      <c r="N336" s="5"/>
    </row>
    <row r="337" ht="15.75" customHeight="1">
      <c r="A337" s="91">
        <v>10214</v>
      </c>
      <c r="B337" t="s" s="73">
        <v>338</v>
      </c>
      <c r="C337" s="74"/>
      <c r="D337" s="74"/>
      <c r="E337" s="75"/>
      <c r="F337" s="92">
        <v>250</v>
      </c>
      <c r="G337" s="36">
        <f>F337-F337*J335</f>
        <v>175</v>
      </c>
      <c r="H337" s="34">
        <v>0</v>
      </c>
      <c r="I337" s="36">
        <f>G337*H337</f>
        <v>0</v>
      </c>
      <c r="J337" s="79">
        <v>0.3</v>
      </c>
      <c r="K337" s="41"/>
      <c r="L337" s="5"/>
      <c r="M337" s="5"/>
      <c r="N337" s="5"/>
    </row>
    <row r="338" ht="15.75" customHeight="1">
      <c r="A338" s="58"/>
      <c r="B338" t="s" s="85">
        <v>339</v>
      </c>
      <c r="C338" s="86"/>
      <c r="D338" s="86"/>
      <c r="E338" s="87"/>
      <c r="F338" s="61"/>
      <c r="G338" s="61"/>
      <c r="H338" s="61"/>
      <c r="I338" s="62"/>
      <c r="J338" s="31">
        <v>0.3</v>
      </c>
      <c r="K338" s="13"/>
      <c r="L338" s="14"/>
      <c r="M338" s="14"/>
      <c r="N338" s="5"/>
    </row>
    <row r="339" ht="15.75" customHeight="1">
      <c r="A339" s="32">
        <v>90113</v>
      </c>
      <c r="B339" t="s" s="44">
        <v>340</v>
      </c>
      <c r="C339" s="45"/>
      <c r="D339" s="45"/>
      <c r="E339" s="46"/>
      <c r="F339" s="35">
        <v>100</v>
      </c>
      <c r="G339" s="36">
        <f>F339-(J342*F339)</f>
        <v>70</v>
      </c>
      <c r="H339" s="34">
        <v>0</v>
      </c>
      <c r="I339" s="37">
        <f>G339*H339</f>
        <v>0</v>
      </c>
      <c r="J339" s="31">
        <v>0.3</v>
      </c>
      <c r="K339" s="13"/>
      <c r="L339" s="14"/>
      <c r="M339" s="14"/>
      <c r="N339" s="5"/>
    </row>
    <row r="340" ht="15.75" customHeight="1">
      <c r="A340" s="32">
        <v>10071</v>
      </c>
      <c r="B340" t="s" s="44">
        <v>341</v>
      </c>
      <c r="C340" s="45"/>
      <c r="D340" s="45"/>
      <c r="E340" s="46"/>
      <c r="F340" s="35">
        <v>100</v>
      </c>
      <c r="G340" s="36">
        <v>70</v>
      </c>
      <c r="H340" s="34">
        <v>0</v>
      </c>
      <c r="I340" s="37">
        <f>G340*H340</f>
        <v>0</v>
      </c>
      <c r="J340" s="31">
        <v>0.3</v>
      </c>
      <c r="K340" s="13"/>
      <c r="L340" s="14"/>
      <c r="M340" s="14"/>
      <c r="N340" s="5"/>
    </row>
    <row r="341" ht="15.75" customHeight="1">
      <c r="A341" s="32">
        <v>14003</v>
      </c>
      <c r="B341" t="s" s="44">
        <v>342</v>
      </c>
      <c r="C341" s="45"/>
      <c r="D341" s="45"/>
      <c r="E341" s="46"/>
      <c r="F341" s="35">
        <v>150</v>
      </c>
      <c r="G341" s="36">
        <f>F341-(J346*F341)</f>
        <v>105</v>
      </c>
      <c r="H341" s="34">
        <v>0</v>
      </c>
      <c r="I341" s="37">
        <f>G341*H341</f>
        <v>0</v>
      </c>
      <c r="J341" s="31">
        <v>0.3</v>
      </c>
      <c r="K341" s="13"/>
      <c r="L341" s="14"/>
      <c r="M341" s="14"/>
      <c r="N341" s="5"/>
    </row>
    <row r="342" ht="15.75" customHeight="1">
      <c r="A342" s="32">
        <v>11838</v>
      </c>
      <c r="B342" t="s" s="44">
        <v>343</v>
      </c>
      <c r="C342" s="45"/>
      <c r="D342" s="45"/>
      <c r="E342" s="46"/>
      <c r="F342" s="35">
        <v>150</v>
      </c>
      <c r="G342" s="36">
        <f>F342-(J347*F342)</f>
        <v>105</v>
      </c>
      <c r="H342" s="34">
        <v>0</v>
      </c>
      <c r="I342" s="37">
        <f>G342*H342</f>
        <v>0</v>
      </c>
      <c r="J342" s="31">
        <v>0.3</v>
      </c>
      <c r="K342" s="13"/>
      <c r="L342" s="14"/>
      <c r="M342" s="14"/>
      <c r="N342" s="5"/>
    </row>
    <row r="343" ht="15.75" customHeight="1">
      <c r="A343" s="32">
        <v>10086</v>
      </c>
      <c r="B343" t="s" s="44">
        <v>344</v>
      </c>
      <c r="C343" s="45"/>
      <c r="D343" s="45"/>
      <c r="E343" s="46"/>
      <c r="F343" s="35">
        <v>50</v>
      </c>
      <c r="G343" s="36">
        <f>F343-(J348*F343)</f>
        <v>35</v>
      </c>
      <c r="H343" s="34">
        <v>0</v>
      </c>
      <c r="I343" s="37">
        <f>G343*H343</f>
        <v>0</v>
      </c>
      <c r="J343" s="31">
        <v>0.3</v>
      </c>
      <c r="K343" s="13"/>
      <c r="L343" s="14"/>
      <c r="M343" s="14"/>
      <c r="N343" s="5"/>
    </row>
    <row r="344" ht="15.75" customHeight="1">
      <c r="A344" s="32">
        <v>10089</v>
      </c>
      <c r="B344" t="s" s="44">
        <v>345</v>
      </c>
      <c r="C344" s="45"/>
      <c r="D344" s="45"/>
      <c r="E344" s="46"/>
      <c r="F344" s="35">
        <v>50</v>
      </c>
      <c r="G344" s="36">
        <f>F344-(J349*F344)</f>
        <v>35</v>
      </c>
      <c r="H344" s="34">
        <v>0</v>
      </c>
      <c r="I344" s="37">
        <f>G344*H344</f>
        <v>0</v>
      </c>
      <c r="J344" s="31">
        <v>0.3</v>
      </c>
      <c r="K344" s="13"/>
      <c r="L344" s="14"/>
      <c r="M344" s="14"/>
      <c r="N344" s="5"/>
    </row>
    <row r="345" ht="15.75" customHeight="1">
      <c r="A345" s="32">
        <v>10110</v>
      </c>
      <c r="B345" t="s" s="44">
        <v>346</v>
      </c>
      <c r="C345" s="45"/>
      <c r="D345" s="45"/>
      <c r="E345" s="46"/>
      <c r="F345" s="35">
        <v>10</v>
      </c>
      <c r="G345" s="36">
        <f>F345-(J350*F345)</f>
        <v>7</v>
      </c>
      <c r="H345" s="34">
        <v>0</v>
      </c>
      <c r="I345" s="37">
        <f>G345*H345</f>
        <v>0</v>
      </c>
      <c r="J345" s="31">
        <v>0.3</v>
      </c>
      <c r="K345" s="13"/>
      <c r="L345" s="14"/>
      <c r="M345" s="14"/>
      <c r="N345" s="5"/>
    </row>
    <row r="346" ht="15.75" customHeight="1">
      <c r="A346" s="32">
        <v>11001</v>
      </c>
      <c r="B346" t="s" s="44">
        <v>347</v>
      </c>
      <c r="C346" s="45"/>
      <c r="D346" s="45"/>
      <c r="E346" s="46"/>
      <c r="F346" s="35">
        <v>10</v>
      </c>
      <c r="G346" s="36">
        <v>7</v>
      </c>
      <c r="H346" s="34">
        <v>0</v>
      </c>
      <c r="I346" s="37">
        <f>G346*H346</f>
        <v>0</v>
      </c>
      <c r="J346" s="31">
        <v>0.3</v>
      </c>
      <c r="K346" s="13"/>
      <c r="L346" s="14"/>
      <c r="M346" s="14"/>
      <c r="N346" s="5"/>
    </row>
    <row r="347" ht="15.75" customHeight="1">
      <c r="A347" s="32">
        <v>14000</v>
      </c>
      <c r="B347" t="s" s="44">
        <v>348</v>
      </c>
      <c r="C347" s="45"/>
      <c r="D347" s="45"/>
      <c r="E347" s="46"/>
      <c r="F347" s="35">
        <v>10</v>
      </c>
      <c r="G347" s="36">
        <v>7</v>
      </c>
      <c r="H347" s="34">
        <v>0</v>
      </c>
      <c r="I347" s="37">
        <f>G347*H347</f>
        <v>0</v>
      </c>
      <c r="J347" s="31">
        <v>0.3</v>
      </c>
      <c r="K347" s="13"/>
      <c r="L347" s="14"/>
      <c r="M347" s="14"/>
      <c r="N347" s="5"/>
    </row>
    <row r="348" ht="15.75" customHeight="1">
      <c r="A348" s="32">
        <v>11688</v>
      </c>
      <c r="B348" t="s" s="44">
        <v>349</v>
      </c>
      <c r="C348" s="45"/>
      <c r="D348" s="45"/>
      <c r="E348" s="46"/>
      <c r="F348" s="35">
        <v>10</v>
      </c>
      <c r="G348" s="36">
        <f>F348-(J352*F348)</f>
        <v>7</v>
      </c>
      <c r="H348" s="34">
        <v>0</v>
      </c>
      <c r="I348" s="37">
        <f>G348*H348</f>
        <v>0</v>
      </c>
      <c r="J348" s="31">
        <v>0.3</v>
      </c>
      <c r="K348" s="13"/>
      <c r="L348" s="14"/>
      <c r="M348" s="14"/>
      <c r="N348" s="5"/>
    </row>
    <row r="349" ht="15.75" customHeight="1">
      <c r="A349" s="32">
        <v>11687</v>
      </c>
      <c r="B349" t="s" s="44">
        <v>350</v>
      </c>
      <c r="C349" s="45"/>
      <c r="D349" s="45"/>
      <c r="E349" s="46"/>
      <c r="F349" s="35">
        <v>10</v>
      </c>
      <c r="G349" s="36">
        <f>F349-(J354*F349)</f>
        <v>7</v>
      </c>
      <c r="H349" s="34">
        <v>0</v>
      </c>
      <c r="I349" s="37">
        <f>G349*H349</f>
        <v>0</v>
      </c>
      <c r="J349" s="31">
        <v>0.3</v>
      </c>
      <c r="K349" s="13"/>
      <c r="L349" s="14"/>
      <c r="M349" s="14"/>
      <c r="N349" s="5"/>
    </row>
    <row r="350" ht="15.75" customHeight="1">
      <c r="A350" s="32">
        <v>11073</v>
      </c>
      <c r="B350" t="s" s="44">
        <v>351</v>
      </c>
      <c r="C350" s="45"/>
      <c r="D350" s="45"/>
      <c r="E350" s="46"/>
      <c r="F350" s="35">
        <v>15</v>
      </c>
      <c r="G350" s="36">
        <f>F350-(J354*F350)</f>
        <v>10.5</v>
      </c>
      <c r="H350" s="34">
        <v>0</v>
      </c>
      <c r="I350" s="37">
        <f>G350*H350</f>
        <v>0</v>
      </c>
      <c r="J350" s="31">
        <v>0.3</v>
      </c>
      <c r="K350" s="13"/>
      <c r="L350" s="14"/>
      <c r="M350" s="14"/>
      <c r="N350" s="5"/>
    </row>
    <row r="351" ht="15.75" customHeight="1">
      <c r="A351" s="32">
        <v>10943</v>
      </c>
      <c r="B351" t="s" s="44">
        <v>352</v>
      </c>
      <c r="C351" s="45"/>
      <c r="D351" s="45"/>
      <c r="E351" s="46"/>
      <c r="F351" s="35">
        <v>15</v>
      </c>
      <c r="G351" s="36">
        <f>F351-(J356*F351)</f>
        <v>10.5</v>
      </c>
      <c r="H351" s="34">
        <v>0</v>
      </c>
      <c r="I351" s="37">
        <f>G351*H351</f>
        <v>0</v>
      </c>
      <c r="J351" s="31">
        <v>0.3</v>
      </c>
      <c r="K351" s="13"/>
      <c r="L351" s="14"/>
      <c r="M351" s="14"/>
      <c r="N351" s="5"/>
    </row>
    <row r="352" ht="15.75" customHeight="1">
      <c r="A352" s="32">
        <v>10075</v>
      </c>
      <c r="B352" t="s" s="44">
        <v>353</v>
      </c>
      <c r="C352" s="45"/>
      <c r="D352" s="45"/>
      <c r="E352" s="46"/>
      <c r="F352" s="35">
        <v>20</v>
      </c>
      <c r="G352" s="36">
        <f>F352-(J356*F352)</f>
        <v>14</v>
      </c>
      <c r="H352" s="34">
        <v>0</v>
      </c>
      <c r="I352" s="37">
        <f>G352*H352</f>
        <v>0</v>
      </c>
      <c r="J352" s="31">
        <v>0.3</v>
      </c>
      <c r="K352" s="13"/>
      <c r="L352" s="14"/>
      <c r="M352" s="14"/>
      <c r="N352" s="5"/>
    </row>
    <row r="353" ht="15.75" customHeight="1">
      <c r="A353" s="32">
        <v>11630</v>
      </c>
      <c r="B353" t="s" s="44">
        <v>354</v>
      </c>
      <c r="C353" s="45"/>
      <c r="D353" s="45"/>
      <c r="E353" s="46"/>
      <c r="F353" s="35">
        <v>85</v>
      </c>
      <c r="G353" s="36">
        <f>F353-(J356*F353)</f>
        <v>59.5</v>
      </c>
      <c r="H353" s="34">
        <v>0</v>
      </c>
      <c r="I353" s="37">
        <f>G353*H353</f>
        <v>0</v>
      </c>
      <c r="J353" s="31">
        <v>0.3</v>
      </c>
      <c r="K353" s="13"/>
      <c r="L353" s="14"/>
      <c r="M353" s="14"/>
      <c r="N353" s="5"/>
    </row>
    <row r="354" ht="15.75" customHeight="1">
      <c r="A354" s="32">
        <v>90311</v>
      </c>
      <c r="B354" t="s" s="44">
        <v>355</v>
      </c>
      <c r="C354" s="45"/>
      <c r="D354" s="45"/>
      <c r="E354" s="46"/>
      <c r="F354" s="35">
        <v>85</v>
      </c>
      <c r="G354" s="36">
        <f>F354-(J357*F354)</f>
        <v>59.5</v>
      </c>
      <c r="H354" s="34">
        <v>0</v>
      </c>
      <c r="I354" s="37">
        <f>G354*H354</f>
        <v>0</v>
      </c>
      <c r="J354" s="31">
        <v>0.3</v>
      </c>
      <c r="K354" s="13"/>
      <c r="L354" s="14"/>
      <c r="M354" s="14"/>
      <c r="N354" s="5"/>
    </row>
    <row r="355" ht="17.25" customHeight="1">
      <c r="A355" s="58"/>
      <c r="B355" t="s" s="85">
        <v>356</v>
      </c>
      <c r="C355" s="86"/>
      <c r="D355" s="86"/>
      <c r="E355" s="87"/>
      <c r="F355" s="61"/>
      <c r="G355" s="61"/>
      <c r="H355" s="61"/>
      <c r="I355" s="62"/>
      <c r="J355" s="31">
        <v>0.3</v>
      </c>
      <c r="K355" s="13"/>
      <c r="L355" s="14"/>
      <c r="M355" s="14"/>
      <c r="N355" s="5"/>
    </row>
    <row r="356" ht="15.75" customHeight="1">
      <c r="A356" s="32">
        <v>11730</v>
      </c>
      <c r="B356" t="s" s="44">
        <v>357</v>
      </c>
      <c r="C356" s="45"/>
      <c r="D356" s="45"/>
      <c r="E356" s="46"/>
      <c r="F356" s="35">
        <v>100</v>
      </c>
      <c r="G356" s="36">
        <f>F356-(J361*F356)</f>
        <v>70</v>
      </c>
      <c r="H356" s="34">
        <v>0</v>
      </c>
      <c r="I356" s="37">
        <f>G356*H356</f>
        <v>0</v>
      </c>
      <c r="J356" s="31">
        <v>0.3</v>
      </c>
      <c r="K356" s="13"/>
      <c r="L356" s="14"/>
      <c r="M356" s="14"/>
      <c r="N356" s="5"/>
    </row>
    <row r="357" ht="15.75" customHeight="1">
      <c r="A357" s="32">
        <v>10135</v>
      </c>
      <c r="B357" t="s" s="44">
        <v>358</v>
      </c>
      <c r="C357" s="45"/>
      <c r="D357" s="45"/>
      <c r="E357" s="46"/>
      <c r="F357" s="35">
        <v>100</v>
      </c>
      <c r="G357" s="36">
        <f>F357-(J362*F357)</f>
        <v>70</v>
      </c>
      <c r="H357" s="34">
        <v>0</v>
      </c>
      <c r="I357" s="37">
        <f>G357*H357</f>
        <v>0</v>
      </c>
      <c r="J357" s="31">
        <v>0.3</v>
      </c>
      <c r="K357" s="13"/>
      <c r="L357" s="14"/>
      <c r="M357" s="14"/>
      <c r="N357" s="5"/>
    </row>
    <row r="358" ht="15.75" customHeight="1">
      <c r="A358" s="32">
        <v>11622</v>
      </c>
      <c r="B358" t="s" s="44">
        <v>359</v>
      </c>
      <c r="C358" s="45"/>
      <c r="D358" s="45"/>
      <c r="E358" s="46"/>
      <c r="F358" s="35">
        <v>200</v>
      </c>
      <c r="G358" s="36">
        <f>F358-(J363*F358)</f>
        <v>140</v>
      </c>
      <c r="H358" s="34">
        <v>0</v>
      </c>
      <c r="I358" s="37">
        <f>G358*H358</f>
        <v>0</v>
      </c>
      <c r="J358" s="31">
        <v>0.3</v>
      </c>
      <c r="K358" s="13"/>
      <c r="L358" s="14"/>
      <c r="M358" s="14"/>
      <c r="N358" s="5"/>
    </row>
    <row r="359" ht="15.75" customHeight="1">
      <c r="A359" s="32">
        <v>10080</v>
      </c>
      <c r="B359" t="s" s="44">
        <v>360</v>
      </c>
      <c r="C359" s="45"/>
      <c r="D359" s="45"/>
      <c r="E359" s="46"/>
      <c r="F359" s="35">
        <v>250</v>
      </c>
      <c r="G359" s="36">
        <f>F359-(J364*F359)</f>
        <v>175</v>
      </c>
      <c r="H359" s="34">
        <v>0</v>
      </c>
      <c r="I359" s="37">
        <f>G359*H359</f>
        <v>0</v>
      </c>
      <c r="J359" s="31">
        <v>0.3</v>
      </c>
      <c r="K359" s="13"/>
      <c r="L359" s="14"/>
      <c r="M359" s="14"/>
      <c r="N359" s="5"/>
    </row>
    <row r="360" ht="15.75" customHeight="1">
      <c r="A360" s="32">
        <v>10081</v>
      </c>
      <c r="B360" t="s" s="44">
        <v>361</v>
      </c>
      <c r="C360" s="45"/>
      <c r="D360" s="45"/>
      <c r="E360" s="46"/>
      <c r="F360" s="35">
        <v>300</v>
      </c>
      <c r="G360" s="36">
        <f>F360-(J365*F360)</f>
        <v>210</v>
      </c>
      <c r="H360" s="34">
        <v>0</v>
      </c>
      <c r="I360" s="37">
        <f>G360*H360</f>
        <v>0</v>
      </c>
      <c r="J360" s="31">
        <v>0.3</v>
      </c>
      <c r="K360" s="13"/>
      <c r="L360" s="14"/>
      <c r="M360" s="14"/>
      <c r="N360" s="5"/>
    </row>
    <row r="361" ht="15.75" customHeight="1">
      <c r="A361" s="32">
        <v>10082</v>
      </c>
      <c r="B361" t="s" s="44">
        <v>362</v>
      </c>
      <c r="C361" s="45"/>
      <c r="D361" s="45"/>
      <c r="E361" s="46"/>
      <c r="F361" s="35">
        <v>350</v>
      </c>
      <c r="G361" s="36">
        <v>210</v>
      </c>
      <c r="H361" s="34">
        <v>0</v>
      </c>
      <c r="I361" s="37">
        <f>G361*H361</f>
        <v>0</v>
      </c>
      <c r="J361" s="31">
        <v>0.3</v>
      </c>
      <c r="K361" s="13"/>
      <c r="L361" s="14"/>
      <c r="M361" s="14"/>
      <c r="N361" s="5"/>
    </row>
    <row r="362" ht="15.75" customHeight="1">
      <c r="A362" s="32">
        <v>10083</v>
      </c>
      <c r="B362" t="s" s="44">
        <v>363</v>
      </c>
      <c r="C362" s="45"/>
      <c r="D362" s="45"/>
      <c r="E362" s="46"/>
      <c r="F362" s="35">
        <v>400</v>
      </c>
      <c r="G362" s="36">
        <f>F362-(J366*F362)</f>
        <v>280</v>
      </c>
      <c r="H362" s="34">
        <v>0</v>
      </c>
      <c r="I362" s="37">
        <f>G362*H362</f>
        <v>0</v>
      </c>
      <c r="J362" s="31">
        <v>0.3</v>
      </c>
      <c r="K362" s="13"/>
      <c r="L362" s="14"/>
      <c r="M362" s="14"/>
      <c r="N362" s="5"/>
    </row>
    <row r="363" ht="15.75" customHeight="1">
      <c r="A363" s="58"/>
      <c r="B363" t="s" s="85">
        <v>364</v>
      </c>
      <c r="C363" s="86"/>
      <c r="D363" s="86"/>
      <c r="E363" s="87"/>
      <c r="F363" s="61"/>
      <c r="G363" s="61"/>
      <c r="H363" s="61"/>
      <c r="I363" s="62"/>
      <c r="J363" s="31">
        <v>0.3</v>
      </c>
      <c r="K363" s="13"/>
      <c r="L363" s="14"/>
      <c r="M363" s="14"/>
      <c r="N363" s="5"/>
    </row>
    <row r="364" ht="15.75" customHeight="1">
      <c r="A364" s="32">
        <v>10044</v>
      </c>
      <c r="B364" t="s" s="44">
        <v>365</v>
      </c>
      <c r="C364" s="45"/>
      <c r="D364" s="45"/>
      <c r="E364" s="46"/>
      <c r="F364" s="35">
        <v>20</v>
      </c>
      <c r="G364" s="36">
        <f>F364-(J368*F364)</f>
        <v>14</v>
      </c>
      <c r="H364" s="34">
        <v>0</v>
      </c>
      <c r="I364" s="37">
        <f>G364*H364</f>
        <v>0</v>
      </c>
      <c r="J364" s="31">
        <v>0.3</v>
      </c>
      <c r="K364" s="13"/>
      <c r="L364" s="14"/>
      <c r="M364" s="14"/>
      <c r="N364" s="5"/>
    </row>
    <row r="365" ht="15.75" customHeight="1">
      <c r="A365" s="32">
        <v>10046</v>
      </c>
      <c r="B365" t="s" s="44">
        <v>366</v>
      </c>
      <c r="C365" s="45"/>
      <c r="D365" s="45"/>
      <c r="E365" s="46"/>
      <c r="F365" s="35">
        <v>30</v>
      </c>
      <c r="G365" s="36">
        <f>F365-(J369*F365)</f>
        <v>21</v>
      </c>
      <c r="H365" s="34">
        <v>0</v>
      </c>
      <c r="I365" s="37">
        <f>G365*H365</f>
        <v>0</v>
      </c>
      <c r="J365" s="31">
        <v>0.3</v>
      </c>
      <c r="K365" s="13"/>
      <c r="L365" s="14"/>
      <c r="M365" s="14"/>
      <c r="N365" s="5"/>
    </row>
    <row r="366" ht="15.75" customHeight="1">
      <c r="A366" s="32">
        <v>10131</v>
      </c>
      <c r="B366" t="s" s="44">
        <v>367</v>
      </c>
      <c r="C366" s="45"/>
      <c r="D366" s="45"/>
      <c r="E366" s="46"/>
      <c r="F366" s="35">
        <v>40</v>
      </c>
      <c r="G366" s="36">
        <f>F366-(J370*F366)</f>
        <v>28</v>
      </c>
      <c r="H366" s="34">
        <v>0</v>
      </c>
      <c r="I366" s="37">
        <f>G366*H366</f>
        <v>0</v>
      </c>
      <c r="J366" s="31">
        <v>0.3</v>
      </c>
      <c r="K366" s="13"/>
      <c r="L366" s="14"/>
      <c r="M366" s="14"/>
      <c r="N366" s="5"/>
    </row>
    <row r="367" ht="15.75" customHeight="1">
      <c r="A367" s="32">
        <v>10130</v>
      </c>
      <c r="B367" t="s" s="44">
        <v>368</v>
      </c>
      <c r="C367" s="45"/>
      <c r="D367" s="45"/>
      <c r="E367" s="46"/>
      <c r="F367" s="35">
        <v>25</v>
      </c>
      <c r="G367" s="36">
        <f>F367-(J371*F367)</f>
        <v>17.5</v>
      </c>
      <c r="H367" s="34">
        <v>0</v>
      </c>
      <c r="I367" s="37">
        <f>G367*H367</f>
        <v>0</v>
      </c>
      <c r="J367" s="31">
        <v>0.3</v>
      </c>
      <c r="K367" s="13"/>
      <c r="L367" s="14"/>
      <c r="M367" s="14"/>
      <c r="N367" s="5"/>
    </row>
    <row r="368" ht="15.75" customHeight="1">
      <c r="A368" s="32">
        <v>11091</v>
      </c>
      <c r="B368" t="s" s="44">
        <v>369</v>
      </c>
      <c r="C368" s="45"/>
      <c r="D368" s="45"/>
      <c r="E368" s="46"/>
      <c r="F368" s="35">
        <v>30</v>
      </c>
      <c r="G368" s="36">
        <f>F368-(J372*F368)</f>
        <v>21</v>
      </c>
      <c r="H368" s="34">
        <v>0</v>
      </c>
      <c r="I368" s="37">
        <f>G368*H368</f>
        <v>0</v>
      </c>
      <c r="J368" s="31">
        <v>0.3</v>
      </c>
      <c r="K368" s="13"/>
      <c r="L368" s="14"/>
      <c r="M368" s="14"/>
      <c r="N368" s="5"/>
    </row>
    <row r="369" ht="15.75" customHeight="1">
      <c r="A369" s="58"/>
      <c r="B369" t="s" s="85">
        <v>370</v>
      </c>
      <c r="C369" s="86"/>
      <c r="D369" s="86"/>
      <c r="E369" s="87"/>
      <c r="F369" s="61"/>
      <c r="G369" s="61"/>
      <c r="H369" s="61"/>
      <c r="I369" s="62"/>
      <c r="J369" s="31">
        <v>0.3</v>
      </c>
      <c r="K369" s="13"/>
      <c r="L369" s="14"/>
      <c r="M369" s="14"/>
      <c r="N369" s="5"/>
    </row>
    <row r="370" ht="15.75" customHeight="1">
      <c r="A370" s="32">
        <v>24937</v>
      </c>
      <c r="B370" t="s" s="44">
        <v>371</v>
      </c>
      <c r="C370" s="45"/>
      <c r="D370" s="45"/>
      <c r="E370" s="46"/>
      <c r="F370" s="35">
        <v>100</v>
      </c>
      <c r="G370" s="36">
        <f>F370-(J374*F370)</f>
        <v>70</v>
      </c>
      <c r="H370" s="34">
        <v>0</v>
      </c>
      <c r="I370" s="37">
        <f>G370*H370</f>
        <v>0</v>
      </c>
      <c r="J370" s="31">
        <v>0.3</v>
      </c>
      <c r="K370" s="13"/>
      <c r="L370" s="14"/>
      <c r="M370" s="14"/>
      <c r="N370" s="5"/>
    </row>
    <row r="371" ht="15.75" customHeight="1">
      <c r="A371" s="32">
        <v>10045</v>
      </c>
      <c r="B371" t="s" s="44">
        <v>372</v>
      </c>
      <c r="C371" s="45"/>
      <c r="D371" s="45"/>
      <c r="E371" s="46"/>
      <c r="F371" s="35">
        <v>100</v>
      </c>
      <c r="G371" s="36">
        <f>F371-(J375*F371)</f>
        <v>70</v>
      </c>
      <c r="H371" s="34">
        <v>0</v>
      </c>
      <c r="I371" s="37">
        <f>G371*H371</f>
        <v>0</v>
      </c>
      <c r="J371" s="31">
        <v>0.3</v>
      </c>
      <c r="K371" s="13"/>
      <c r="L371" s="14"/>
      <c r="M371" s="14"/>
      <c r="N371" s="5"/>
    </row>
    <row r="372" ht="15.75" customHeight="1">
      <c r="A372" s="32">
        <v>149990</v>
      </c>
      <c r="B372" t="s" s="44">
        <v>373</v>
      </c>
      <c r="C372" s="45"/>
      <c r="D372" s="45"/>
      <c r="E372" s="46"/>
      <c r="F372" s="35">
        <v>69</v>
      </c>
      <c r="G372" s="36">
        <f>F372-(J376*F372)</f>
        <v>48.3</v>
      </c>
      <c r="H372" s="34">
        <v>0</v>
      </c>
      <c r="I372" s="37">
        <f>G372*H372</f>
        <v>0</v>
      </c>
      <c r="J372" s="31">
        <v>0.3</v>
      </c>
      <c r="K372" s="13"/>
      <c r="L372" s="14"/>
      <c r="M372" s="14"/>
      <c r="N372" s="5"/>
    </row>
    <row r="373" ht="15.75" customHeight="1">
      <c r="A373" s="32">
        <v>14999</v>
      </c>
      <c r="B373" t="s" s="44">
        <v>374</v>
      </c>
      <c r="C373" s="45"/>
      <c r="D373" s="45"/>
      <c r="E373" s="46"/>
      <c r="F373" s="35">
        <v>100</v>
      </c>
      <c r="G373" s="36">
        <f>F373-(J377*F373)</f>
        <v>70</v>
      </c>
      <c r="H373" s="34">
        <v>0</v>
      </c>
      <c r="I373" s="37">
        <f>G373*H373</f>
        <v>0</v>
      </c>
      <c r="J373" s="31">
        <v>0.3</v>
      </c>
      <c r="K373" s="13"/>
      <c r="L373" s="14"/>
      <c r="M373" s="14"/>
      <c r="N373" s="5"/>
    </row>
    <row r="374" ht="15.75" customHeight="1">
      <c r="A374" s="32">
        <v>101320</v>
      </c>
      <c r="B374" t="s" s="44">
        <v>375</v>
      </c>
      <c r="C374" s="45"/>
      <c r="D374" s="45"/>
      <c r="E374" s="46"/>
      <c r="F374" s="35">
        <v>100</v>
      </c>
      <c r="G374" s="36">
        <f>F374-(J378*F374)</f>
        <v>70</v>
      </c>
      <c r="H374" s="34">
        <v>0</v>
      </c>
      <c r="I374" s="37">
        <f>G374*H374</f>
        <v>0</v>
      </c>
      <c r="J374" s="31">
        <v>0.3</v>
      </c>
      <c r="K374" s="13"/>
      <c r="L374" s="14"/>
      <c r="M374" s="14"/>
      <c r="N374" s="5"/>
    </row>
    <row r="375" ht="15.75" customHeight="1">
      <c r="A375" s="32">
        <v>15122</v>
      </c>
      <c r="B375" t="s" s="44">
        <v>376</v>
      </c>
      <c r="C375" s="45"/>
      <c r="D375" s="45"/>
      <c r="E375" s="46"/>
      <c r="F375" s="35">
        <v>100</v>
      </c>
      <c r="G375" s="36">
        <f>F375-(J379*F375)</f>
        <v>70</v>
      </c>
      <c r="H375" s="34">
        <v>0</v>
      </c>
      <c r="I375" s="37">
        <f>G375*H375</f>
        <v>0</v>
      </c>
      <c r="J375" s="31">
        <v>0.3</v>
      </c>
      <c r="K375" s="13"/>
      <c r="L375" s="14"/>
      <c r="M375" s="14"/>
      <c r="N375" s="5"/>
    </row>
    <row r="376" ht="15.75" customHeight="1">
      <c r="A376" s="32">
        <v>11708</v>
      </c>
      <c r="B376" t="s" s="44">
        <v>377</v>
      </c>
      <c r="C376" s="45"/>
      <c r="D376" s="45"/>
      <c r="E376" s="46"/>
      <c r="F376" s="35">
        <v>69</v>
      </c>
      <c r="G376" s="36">
        <f>F376-(J380*F376)</f>
        <v>48.3</v>
      </c>
      <c r="H376" s="34">
        <v>0</v>
      </c>
      <c r="I376" s="37">
        <f>G376*H376</f>
        <v>0</v>
      </c>
      <c r="J376" s="31">
        <v>0.3</v>
      </c>
      <c r="K376" s="13"/>
      <c r="L376" s="14"/>
      <c r="M376" s="14"/>
      <c r="N376" s="5"/>
    </row>
    <row r="377" ht="15.75" customHeight="1">
      <c r="A377" s="58"/>
      <c r="B377" t="s" s="85">
        <v>378</v>
      </c>
      <c r="C377" s="86"/>
      <c r="D377" s="86"/>
      <c r="E377" s="87"/>
      <c r="F377" s="61"/>
      <c r="G377" s="61"/>
      <c r="H377" s="61"/>
      <c r="I377" s="62"/>
      <c r="J377" s="31">
        <v>0.3</v>
      </c>
      <c r="K377" s="13"/>
      <c r="L377" s="14"/>
      <c r="M377" s="14"/>
      <c r="N377" s="5"/>
    </row>
    <row r="378" ht="15.75" customHeight="1">
      <c r="A378" s="32">
        <v>11282</v>
      </c>
      <c r="B378" t="s" s="44">
        <v>379</v>
      </c>
      <c r="C378" s="45"/>
      <c r="D378" s="45"/>
      <c r="E378" s="46"/>
      <c r="F378" s="66">
        <v>30</v>
      </c>
      <c r="G378" s="36">
        <f>F378-(J383*F378)</f>
        <v>21</v>
      </c>
      <c r="H378" s="34">
        <v>0</v>
      </c>
      <c r="I378" s="37">
        <f>G378*H378</f>
        <v>0</v>
      </c>
      <c r="J378" s="31">
        <v>0.3</v>
      </c>
      <c r="K378" s="13"/>
      <c r="L378" s="14"/>
      <c r="M378" s="14"/>
      <c r="N378" s="5"/>
    </row>
    <row r="379" ht="15.75" customHeight="1">
      <c r="A379" s="32">
        <v>11432</v>
      </c>
      <c r="B379" t="s" s="44">
        <v>380</v>
      </c>
      <c r="C379" s="45"/>
      <c r="D379" s="45"/>
      <c r="E379" s="46"/>
      <c r="F379" s="66">
        <v>30</v>
      </c>
      <c r="G379" s="36">
        <f>F379-(J384*F379)</f>
        <v>21</v>
      </c>
      <c r="H379" s="34">
        <v>0</v>
      </c>
      <c r="I379" s="37">
        <f>G379*H379</f>
        <v>0</v>
      </c>
      <c r="J379" s="31">
        <v>0.3</v>
      </c>
      <c r="K379" s="13"/>
      <c r="L379" s="14"/>
      <c r="M379" s="14"/>
      <c r="N379" s="5"/>
    </row>
    <row r="380" ht="15.75" customHeight="1">
      <c r="A380" s="58"/>
      <c r="B380" t="s" s="85">
        <v>381</v>
      </c>
      <c r="C380" s="86"/>
      <c r="D380" s="86"/>
      <c r="E380" s="87"/>
      <c r="F380" s="61"/>
      <c r="G380" s="61"/>
      <c r="H380" s="61"/>
      <c r="I380" s="62"/>
      <c r="J380" s="31">
        <v>0.3</v>
      </c>
      <c r="K380" s="13"/>
      <c r="L380" s="14"/>
      <c r="M380" s="14"/>
      <c r="N380" s="5"/>
    </row>
    <row r="381" ht="15.75" customHeight="1">
      <c r="A381" s="32">
        <v>10027</v>
      </c>
      <c r="B381" t="s" s="44">
        <v>382</v>
      </c>
      <c r="C381" s="45"/>
      <c r="D381" s="45"/>
      <c r="E381" s="46"/>
      <c r="F381" s="35">
        <v>39</v>
      </c>
      <c r="G381" s="36">
        <f>F381-(J385*F381)</f>
        <v>27.3</v>
      </c>
      <c r="H381" s="34">
        <v>0</v>
      </c>
      <c r="I381" s="37">
        <f>G381*H381</f>
        <v>0</v>
      </c>
      <c r="J381" s="31">
        <v>0.3</v>
      </c>
      <c r="K381" s="13"/>
      <c r="L381" s="14"/>
      <c r="M381" s="14"/>
      <c r="N381" s="5"/>
    </row>
    <row r="382" ht="15.75" customHeight="1">
      <c r="A382" s="32">
        <v>10029</v>
      </c>
      <c r="B382" t="s" s="44">
        <v>383</v>
      </c>
      <c r="C382" s="45"/>
      <c r="D382" s="45"/>
      <c r="E382" s="46"/>
      <c r="F382" s="35">
        <v>99</v>
      </c>
      <c r="G382" s="36">
        <f>F382-(J386*F382)</f>
        <v>69.3</v>
      </c>
      <c r="H382" s="34">
        <v>0</v>
      </c>
      <c r="I382" s="37">
        <f>G382*H382</f>
        <v>0</v>
      </c>
      <c r="J382" s="31">
        <v>0.3</v>
      </c>
      <c r="K382" s="13"/>
      <c r="L382" s="14"/>
      <c r="M382" s="14"/>
      <c r="N382" s="5"/>
    </row>
    <row r="383" ht="15.75" customHeight="1">
      <c r="A383" s="32">
        <v>10030</v>
      </c>
      <c r="B383" t="s" s="44">
        <v>384</v>
      </c>
      <c r="C383" s="45"/>
      <c r="D383" s="45"/>
      <c r="E383" s="46"/>
      <c r="F383" s="35">
        <v>39</v>
      </c>
      <c r="G383" s="36">
        <f>F383-(J387*F383)</f>
        <v>27.3</v>
      </c>
      <c r="H383" s="34">
        <v>0</v>
      </c>
      <c r="I383" s="37">
        <f>G383*H383</f>
        <v>0</v>
      </c>
      <c r="J383" s="31">
        <v>0.3</v>
      </c>
      <c r="K383" s="13"/>
      <c r="L383" s="14"/>
      <c r="M383" s="14"/>
      <c r="N383" s="5"/>
    </row>
    <row r="384" ht="15.75" customHeight="1">
      <c r="A384" s="32">
        <v>10032</v>
      </c>
      <c r="B384" t="s" s="44">
        <v>385</v>
      </c>
      <c r="C384" s="45"/>
      <c r="D384" s="45"/>
      <c r="E384" s="46"/>
      <c r="F384" s="35">
        <v>99</v>
      </c>
      <c r="G384" s="36">
        <f>F384-(J388*F384)</f>
        <v>69.3</v>
      </c>
      <c r="H384" s="34">
        <v>0</v>
      </c>
      <c r="I384" s="37">
        <f>G384*H384</f>
        <v>0</v>
      </c>
      <c r="J384" s="31">
        <v>0.3</v>
      </c>
      <c r="K384" s="13"/>
      <c r="L384" s="14"/>
      <c r="M384" s="14"/>
      <c r="N384" s="5"/>
    </row>
    <row r="385" ht="15.75" customHeight="1">
      <c r="A385" s="32">
        <v>10033</v>
      </c>
      <c r="B385" t="s" s="44">
        <v>386</v>
      </c>
      <c r="C385" s="45"/>
      <c r="D385" s="45"/>
      <c r="E385" s="46"/>
      <c r="F385" s="35">
        <v>39</v>
      </c>
      <c r="G385" s="36">
        <f>F385-(J389*F385)</f>
        <v>27.3</v>
      </c>
      <c r="H385" s="34">
        <v>0</v>
      </c>
      <c r="I385" s="37">
        <f>G385*H385</f>
        <v>0</v>
      </c>
      <c r="J385" s="31">
        <v>0.3</v>
      </c>
      <c r="K385" s="13"/>
      <c r="L385" s="14"/>
      <c r="M385" s="14"/>
      <c r="N385" s="5"/>
    </row>
    <row r="386" ht="15.75" customHeight="1">
      <c r="A386" s="32">
        <v>10035</v>
      </c>
      <c r="B386" t="s" s="44">
        <v>387</v>
      </c>
      <c r="C386" s="45"/>
      <c r="D386" s="45"/>
      <c r="E386" s="46"/>
      <c r="F386" s="35">
        <v>99</v>
      </c>
      <c r="G386" s="36">
        <f>F386-(J390*F386)</f>
        <v>69.3</v>
      </c>
      <c r="H386" s="34">
        <v>0</v>
      </c>
      <c r="I386" s="37">
        <f>G386*H386</f>
        <v>0</v>
      </c>
      <c r="J386" s="31">
        <v>0.3</v>
      </c>
      <c r="K386" s="13"/>
      <c r="L386" s="14"/>
      <c r="M386" s="14"/>
      <c r="N386" s="5"/>
    </row>
    <row r="387" ht="15.75" customHeight="1">
      <c r="A387" s="32">
        <v>11604</v>
      </c>
      <c r="B387" t="s" s="44">
        <v>388</v>
      </c>
      <c r="C387" s="45"/>
      <c r="D387" s="45"/>
      <c r="E387" s="46"/>
      <c r="F387" s="35">
        <v>99</v>
      </c>
      <c r="G387" s="36">
        <f>F387-(J391*F387)</f>
        <v>69.3</v>
      </c>
      <c r="H387" s="34">
        <v>0</v>
      </c>
      <c r="I387" s="37">
        <f>G387*H387</f>
        <v>0</v>
      </c>
      <c r="J387" s="31">
        <v>0.3</v>
      </c>
      <c r="K387" s="13"/>
      <c r="L387" s="14"/>
      <c r="M387" s="14"/>
      <c r="N387" s="5"/>
    </row>
    <row r="388" ht="15.75" customHeight="1">
      <c r="A388" s="32">
        <v>112690</v>
      </c>
      <c r="B388" t="s" s="44">
        <v>389</v>
      </c>
      <c r="C388" s="45"/>
      <c r="D388" s="45"/>
      <c r="E388" s="46"/>
      <c r="F388" s="35">
        <v>99</v>
      </c>
      <c r="G388" s="36">
        <f>F388-(J392*F388)</f>
        <v>69.3</v>
      </c>
      <c r="H388" s="34">
        <v>0</v>
      </c>
      <c r="I388" s="37">
        <f>G388*H388</f>
        <v>0</v>
      </c>
      <c r="J388" s="31">
        <v>0.3</v>
      </c>
      <c r="K388" s="13"/>
      <c r="L388" s="14"/>
      <c r="M388" s="14"/>
      <c r="N388" s="5"/>
    </row>
    <row r="389" ht="15.75" customHeight="1">
      <c r="A389" s="32">
        <v>10090</v>
      </c>
      <c r="B389" t="s" s="44">
        <v>390</v>
      </c>
      <c r="C389" s="45"/>
      <c r="D389" s="45"/>
      <c r="E389" s="46"/>
      <c r="F389" s="35">
        <v>99</v>
      </c>
      <c r="G389" s="36">
        <f>F389-(J393*F389)</f>
        <v>69.3</v>
      </c>
      <c r="H389" s="34">
        <v>0</v>
      </c>
      <c r="I389" s="37">
        <f>G389*H389</f>
        <v>0</v>
      </c>
      <c r="J389" s="31">
        <v>0.3</v>
      </c>
      <c r="K389" s="13"/>
      <c r="L389" s="14"/>
      <c r="M389" s="14"/>
      <c r="N389" s="5"/>
    </row>
    <row r="390" ht="16.5" customHeight="1">
      <c r="A390" s="32">
        <v>10091</v>
      </c>
      <c r="B390" t="s" s="44">
        <v>391</v>
      </c>
      <c r="C390" s="45"/>
      <c r="D390" s="45"/>
      <c r="E390" s="46"/>
      <c r="F390" s="35">
        <v>99</v>
      </c>
      <c r="G390" s="36">
        <f>F390-(J394*F390)</f>
        <v>69.3</v>
      </c>
      <c r="H390" s="34">
        <v>0</v>
      </c>
      <c r="I390" s="37">
        <f>G390*H390</f>
        <v>0</v>
      </c>
      <c r="J390" s="31">
        <v>0.3</v>
      </c>
      <c r="K390" s="13"/>
      <c r="L390" s="14"/>
      <c r="M390" s="14"/>
      <c r="N390" s="5"/>
    </row>
    <row r="391" ht="16.5" customHeight="1">
      <c r="A391" s="32">
        <v>28084</v>
      </c>
      <c r="B391" t="s" s="44">
        <v>392</v>
      </c>
      <c r="C391" s="45"/>
      <c r="D391" s="45"/>
      <c r="E391" s="46"/>
      <c r="F391" s="35">
        <v>99</v>
      </c>
      <c r="G391" s="36">
        <f>F391-(J395*F391)</f>
        <v>69.3</v>
      </c>
      <c r="H391" s="34">
        <v>0</v>
      </c>
      <c r="I391" s="37">
        <f>G391*H391</f>
        <v>0</v>
      </c>
      <c r="J391" s="31">
        <v>0.3</v>
      </c>
      <c r="K391" s="13"/>
      <c r="L391" s="14"/>
      <c r="M391" s="14"/>
      <c r="N391" s="5"/>
    </row>
    <row r="392" ht="16.5" customHeight="1">
      <c r="A392" s="32">
        <v>10093</v>
      </c>
      <c r="B392" t="s" s="44">
        <v>393</v>
      </c>
      <c r="C392" s="45"/>
      <c r="D392" s="45"/>
      <c r="E392" s="46"/>
      <c r="F392" s="35">
        <v>100</v>
      </c>
      <c r="G392" s="36">
        <f>F392-(J396*F392)</f>
        <v>70</v>
      </c>
      <c r="H392" s="34">
        <v>0</v>
      </c>
      <c r="I392" s="37">
        <f>G392*H392</f>
        <v>0</v>
      </c>
      <c r="J392" s="31">
        <v>0.3</v>
      </c>
      <c r="K392" s="13"/>
      <c r="L392" s="14"/>
      <c r="M392" s="14"/>
      <c r="N392" s="5"/>
    </row>
    <row r="393" ht="15.75" customHeight="1">
      <c r="A393" s="32">
        <v>10185</v>
      </c>
      <c r="B393" t="s" s="44">
        <v>394</v>
      </c>
      <c r="C393" s="45"/>
      <c r="D393" s="45"/>
      <c r="E393" s="46"/>
      <c r="F393" s="35">
        <v>15</v>
      </c>
      <c r="G393" s="36">
        <f>F393-(J397*F393)</f>
        <v>10.5</v>
      </c>
      <c r="H393" s="34">
        <v>0</v>
      </c>
      <c r="I393" s="37">
        <f>G393*H393</f>
        <v>0</v>
      </c>
      <c r="J393" s="31">
        <v>0.3</v>
      </c>
      <c r="K393" s="13"/>
      <c r="L393" s="14"/>
      <c r="M393" s="14"/>
      <c r="N393" s="5"/>
    </row>
    <row r="394" ht="15.75" customHeight="1">
      <c r="A394" s="32">
        <v>10186</v>
      </c>
      <c r="B394" t="s" s="44">
        <v>395</v>
      </c>
      <c r="C394" s="45"/>
      <c r="D394" s="45"/>
      <c r="E394" s="46"/>
      <c r="F394" s="35">
        <v>15</v>
      </c>
      <c r="G394" s="36">
        <f>F394-(J398*F394)</f>
        <v>10.5</v>
      </c>
      <c r="H394" s="34">
        <v>0</v>
      </c>
      <c r="I394" s="37">
        <f>G394*H394</f>
        <v>0</v>
      </c>
      <c r="J394" s="31">
        <v>0.3</v>
      </c>
      <c r="K394" s="13"/>
      <c r="L394" s="14"/>
      <c r="M394" s="14"/>
      <c r="N394" s="5"/>
    </row>
    <row r="395" ht="15.75" customHeight="1">
      <c r="A395" s="32">
        <v>10187</v>
      </c>
      <c r="B395" t="s" s="44">
        <v>396</v>
      </c>
      <c r="C395" s="45"/>
      <c r="D395" s="45"/>
      <c r="E395" s="46"/>
      <c r="F395" s="35">
        <v>15</v>
      </c>
      <c r="G395" s="36">
        <f>F395-(J399*F395)</f>
        <v>10.5</v>
      </c>
      <c r="H395" s="34">
        <v>0</v>
      </c>
      <c r="I395" s="37">
        <f>G395*H395</f>
        <v>0</v>
      </c>
      <c r="J395" s="31">
        <v>0.3</v>
      </c>
      <c r="K395" s="13"/>
      <c r="L395" s="14"/>
      <c r="M395" s="14"/>
      <c r="N395" s="5"/>
    </row>
    <row r="396" ht="15.75" customHeight="1">
      <c r="A396" s="32">
        <v>10188</v>
      </c>
      <c r="B396" t="s" s="44">
        <v>397</v>
      </c>
      <c r="C396" s="45"/>
      <c r="D396" s="45"/>
      <c r="E396" s="46"/>
      <c r="F396" s="35">
        <v>15</v>
      </c>
      <c r="G396" s="36">
        <f>F396-(J400*F396)</f>
        <v>10.5</v>
      </c>
      <c r="H396" s="34">
        <v>0</v>
      </c>
      <c r="I396" s="37">
        <f>G396*H396</f>
        <v>0</v>
      </c>
      <c r="J396" s="31">
        <v>0.3</v>
      </c>
      <c r="K396" s="13"/>
      <c r="L396" s="14"/>
      <c r="M396" s="14"/>
      <c r="N396" s="5"/>
    </row>
    <row r="397" ht="15.75" customHeight="1">
      <c r="A397" s="32">
        <v>10189</v>
      </c>
      <c r="B397" t="s" s="44">
        <v>398</v>
      </c>
      <c r="C397" s="45"/>
      <c r="D397" s="45"/>
      <c r="E397" s="46"/>
      <c r="F397" s="35">
        <v>15</v>
      </c>
      <c r="G397" s="36">
        <f>F397-(J401*F397)</f>
        <v>10.5</v>
      </c>
      <c r="H397" s="34">
        <v>0</v>
      </c>
      <c r="I397" s="37">
        <f>G397*H397</f>
        <v>0</v>
      </c>
      <c r="J397" s="31">
        <v>0.3</v>
      </c>
      <c r="K397" s="13"/>
      <c r="L397" s="14"/>
      <c r="M397" s="14"/>
      <c r="N397" s="5"/>
    </row>
    <row r="398" ht="15.75" customHeight="1">
      <c r="A398" s="32">
        <v>10190</v>
      </c>
      <c r="B398" t="s" s="44">
        <v>399</v>
      </c>
      <c r="C398" s="45"/>
      <c r="D398" s="45"/>
      <c r="E398" s="46"/>
      <c r="F398" s="35">
        <v>15</v>
      </c>
      <c r="G398" s="36">
        <f>F398-(J402*F398)</f>
        <v>10.5</v>
      </c>
      <c r="H398" s="34">
        <v>0</v>
      </c>
      <c r="I398" s="37">
        <f>G398*H398</f>
        <v>0</v>
      </c>
      <c r="J398" s="31">
        <v>0.3</v>
      </c>
      <c r="K398" s="13"/>
      <c r="L398" s="14"/>
      <c r="M398" s="14"/>
      <c r="N398" s="5"/>
    </row>
    <row r="399" ht="15.75" customHeight="1">
      <c r="A399" s="32">
        <v>10191</v>
      </c>
      <c r="B399" t="s" s="44">
        <v>400</v>
      </c>
      <c r="C399" s="45"/>
      <c r="D399" s="45"/>
      <c r="E399" s="46"/>
      <c r="F399" s="35">
        <v>15</v>
      </c>
      <c r="G399" s="36">
        <f>F399-(J403*F399)</f>
        <v>10.5</v>
      </c>
      <c r="H399" s="34">
        <v>0</v>
      </c>
      <c r="I399" s="37">
        <f>G399*H399</f>
        <v>0</v>
      </c>
      <c r="J399" s="31">
        <v>0.3</v>
      </c>
      <c r="K399" s="13"/>
      <c r="L399" s="14"/>
      <c r="M399" s="14"/>
      <c r="N399" s="5"/>
    </row>
    <row r="400" ht="15.75" customHeight="1">
      <c r="A400" s="32">
        <v>10192</v>
      </c>
      <c r="B400" t="s" s="44">
        <v>401</v>
      </c>
      <c r="C400" s="45"/>
      <c r="D400" s="45"/>
      <c r="E400" s="46"/>
      <c r="F400" s="35">
        <v>15</v>
      </c>
      <c r="G400" s="36">
        <f>F400-(J404*F400)</f>
        <v>10.5</v>
      </c>
      <c r="H400" s="34">
        <v>0</v>
      </c>
      <c r="I400" s="37">
        <f>G400*H400</f>
        <v>0</v>
      </c>
      <c r="J400" s="31">
        <v>0.3</v>
      </c>
      <c r="K400" s="13"/>
      <c r="L400" s="14"/>
      <c r="M400" s="14"/>
      <c r="N400" s="5"/>
    </row>
    <row r="401" ht="15.75" customHeight="1">
      <c r="A401" s="32">
        <v>10193</v>
      </c>
      <c r="B401" t="s" s="44">
        <v>402</v>
      </c>
      <c r="C401" s="45"/>
      <c r="D401" s="45"/>
      <c r="E401" s="46"/>
      <c r="F401" s="35">
        <v>15</v>
      </c>
      <c r="G401" s="36">
        <f>F401-(J405*F401)</f>
        <v>10.5</v>
      </c>
      <c r="H401" s="34">
        <v>0</v>
      </c>
      <c r="I401" s="37">
        <f>G401*H401</f>
        <v>0</v>
      </c>
      <c r="J401" s="31">
        <v>0.3</v>
      </c>
      <c r="K401" s="13"/>
      <c r="L401" s="14"/>
      <c r="M401" s="14"/>
      <c r="N401" s="5"/>
    </row>
    <row r="402" ht="15.75" customHeight="1">
      <c r="A402" s="32">
        <v>10194</v>
      </c>
      <c r="B402" t="s" s="44">
        <v>403</v>
      </c>
      <c r="C402" s="45"/>
      <c r="D402" s="45"/>
      <c r="E402" s="46"/>
      <c r="F402" s="35">
        <v>15</v>
      </c>
      <c r="G402" s="36">
        <f>F402-(J406*F402)</f>
        <v>10.5</v>
      </c>
      <c r="H402" s="34">
        <v>0</v>
      </c>
      <c r="I402" s="37">
        <f>G402*H402</f>
        <v>0</v>
      </c>
      <c r="J402" s="31">
        <v>0.3</v>
      </c>
      <c r="K402" s="13"/>
      <c r="L402" s="14"/>
      <c r="M402" s="14"/>
      <c r="N402" s="5"/>
    </row>
    <row r="403" ht="15.75" customHeight="1">
      <c r="A403" s="47"/>
      <c r="B403" t="s" s="48">
        <v>404</v>
      </c>
      <c r="C403" s="49"/>
      <c r="D403" s="49"/>
      <c r="E403" s="50"/>
      <c r="F403" s="51"/>
      <c r="G403" s="51"/>
      <c r="H403" s="51"/>
      <c r="I403" s="52"/>
      <c r="J403" s="31">
        <v>0.3</v>
      </c>
      <c r="K403" s="13"/>
      <c r="L403" s="14"/>
      <c r="M403" s="14"/>
      <c r="N403" s="5"/>
    </row>
    <row r="404" ht="15.75" customHeight="1">
      <c r="A404" s="32">
        <v>67890</v>
      </c>
      <c r="B404" t="s" s="44">
        <v>405</v>
      </c>
      <c r="C404" s="45"/>
      <c r="D404" s="45"/>
      <c r="E404" s="46"/>
      <c r="F404" s="35">
        <v>100</v>
      </c>
      <c r="G404" s="36">
        <f>F404-(J408*F404)</f>
        <v>70</v>
      </c>
      <c r="H404" s="34">
        <v>0</v>
      </c>
      <c r="I404" s="37">
        <f>G404*H404</f>
        <v>0</v>
      </c>
      <c r="J404" s="31">
        <v>0.3</v>
      </c>
      <c r="K404" s="93"/>
      <c r="L404" s="94"/>
      <c r="M404" s="94"/>
      <c r="N404" s="5"/>
    </row>
    <row r="405" ht="15.75" customHeight="1">
      <c r="A405" s="32">
        <v>67891</v>
      </c>
      <c r="B405" t="s" s="44">
        <v>406</v>
      </c>
      <c r="C405" s="45"/>
      <c r="D405" s="45"/>
      <c r="E405" s="46"/>
      <c r="F405" s="35">
        <v>100</v>
      </c>
      <c r="G405" s="36">
        <f>F405-(J409*F405)</f>
        <v>70</v>
      </c>
      <c r="H405" s="34">
        <v>0</v>
      </c>
      <c r="I405" s="37">
        <f>G405*H405</f>
        <v>0</v>
      </c>
      <c r="J405" s="31">
        <v>0.3</v>
      </c>
      <c r="K405" s="93"/>
      <c r="L405" s="94"/>
      <c r="M405" s="94"/>
      <c r="N405" s="5"/>
    </row>
    <row r="406" ht="15.75" customHeight="1">
      <c r="A406" s="32">
        <v>90131</v>
      </c>
      <c r="B406" t="s" s="44">
        <v>407</v>
      </c>
      <c r="C406" s="45"/>
      <c r="D406" s="45"/>
      <c r="E406" s="46"/>
      <c r="F406" s="35">
        <v>70</v>
      </c>
      <c r="G406" s="36">
        <f>F406-(J410*F406)</f>
        <v>49</v>
      </c>
      <c r="H406" s="34">
        <v>0</v>
      </c>
      <c r="I406" s="37">
        <f>G406*H406</f>
        <v>0</v>
      </c>
      <c r="J406" s="31">
        <v>0.3</v>
      </c>
      <c r="K406" s="13"/>
      <c r="L406" s="14"/>
      <c r="M406" s="14"/>
      <c r="N406" s="5"/>
    </row>
    <row r="407" ht="15.75" customHeight="1">
      <c r="A407" s="32">
        <v>90132</v>
      </c>
      <c r="B407" t="s" s="44">
        <v>408</v>
      </c>
      <c r="C407" s="45"/>
      <c r="D407" s="45"/>
      <c r="E407" s="46"/>
      <c r="F407" s="35">
        <v>70</v>
      </c>
      <c r="G407" s="36">
        <f>F407-(J411*F407)</f>
        <v>49</v>
      </c>
      <c r="H407" s="34">
        <v>0</v>
      </c>
      <c r="I407" s="37">
        <f>G407*H407</f>
        <v>0</v>
      </c>
      <c r="J407" s="31">
        <v>0.3</v>
      </c>
      <c r="K407" s="13"/>
      <c r="L407" s="14"/>
      <c r="M407" s="14"/>
      <c r="N407" s="5"/>
    </row>
    <row r="408" ht="15.75" customHeight="1">
      <c r="A408" s="32">
        <v>90139</v>
      </c>
      <c r="B408" t="s" s="44">
        <v>409</v>
      </c>
      <c r="C408" s="45"/>
      <c r="D408" s="45"/>
      <c r="E408" s="46"/>
      <c r="F408" s="35">
        <v>70</v>
      </c>
      <c r="G408" s="36">
        <f>F408-(J412*F408)</f>
        <v>49</v>
      </c>
      <c r="H408" s="34">
        <v>0</v>
      </c>
      <c r="I408" s="37">
        <f>G408*H408</f>
        <v>0</v>
      </c>
      <c r="J408" s="31">
        <v>0.3</v>
      </c>
      <c r="K408" s="13"/>
      <c r="L408" s="14"/>
      <c r="M408" s="14"/>
      <c r="N408" s="5"/>
    </row>
    <row r="409" ht="15.75" customHeight="1">
      <c r="A409" s="32">
        <v>90136</v>
      </c>
      <c r="B409" t="s" s="44">
        <v>410</v>
      </c>
      <c r="C409" s="45"/>
      <c r="D409" s="45"/>
      <c r="E409" s="46"/>
      <c r="F409" s="35">
        <v>120</v>
      </c>
      <c r="G409" s="36">
        <f>F409-(J413*F409)</f>
        <v>84</v>
      </c>
      <c r="H409" s="34">
        <v>0</v>
      </c>
      <c r="I409" s="37">
        <f>G409*H409</f>
        <v>0</v>
      </c>
      <c r="J409" s="31">
        <v>0.3</v>
      </c>
      <c r="K409" s="13"/>
      <c r="L409" s="14"/>
      <c r="M409" s="14"/>
      <c r="N409" s="5"/>
    </row>
    <row r="410" ht="15.75" customHeight="1">
      <c r="A410" s="32">
        <v>90137</v>
      </c>
      <c r="B410" t="s" s="44">
        <v>411</v>
      </c>
      <c r="C410" s="45"/>
      <c r="D410" s="45"/>
      <c r="E410" s="46"/>
      <c r="F410" s="35">
        <v>120</v>
      </c>
      <c r="G410" s="36">
        <f>F410-(J414*F410)</f>
        <v>84</v>
      </c>
      <c r="H410" s="34">
        <v>0</v>
      </c>
      <c r="I410" s="37">
        <f>G410*H410</f>
        <v>0</v>
      </c>
      <c r="J410" s="31">
        <v>0.3</v>
      </c>
      <c r="K410" s="13"/>
      <c r="L410" s="14"/>
      <c r="M410" s="14"/>
      <c r="N410" s="5"/>
    </row>
    <row r="411" ht="15.75" customHeight="1">
      <c r="A411" s="32">
        <v>90138</v>
      </c>
      <c r="B411" t="s" s="44">
        <v>412</v>
      </c>
      <c r="C411" s="45"/>
      <c r="D411" s="45"/>
      <c r="E411" s="46"/>
      <c r="F411" s="35">
        <v>120</v>
      </c>
      <c r="G411" s="36">
        <f>F411-(J415*F411)</f>
        <v>84</v>
      </c>
      <c r="H411" s="34">
        <v>0</v>
      </c>
      <c r="I411" s="37">
        <f>G411*H411</f>
        <v>0</v>
      </c>
      <c r="J411" s="31">
        <v>0.3</v>
      </c>
      <c r="K411" s="13"/>
      <c r="L411" s="14"/>
      <c r="M411" s="14"/>
      <c r="N411" s="5"/>
    </row>
    <row r="412" ht="15.75" customHeight="1">
      <c r="A412" s="77"/>
      <c r="B412" t="s" s="85">
        <v>413</v>
      </c>
      <c r="C412" s="86"/>
      <c r="D412" s="86"/>
      <c r="E412" s="87"/>
      <c r="F412" s="77"/>
      <c r="G412" s="77"/>
      <c r="H412" s="77"/>
      <c r="I412" s="77"/>
      <c r="J412" s="79">
        <v>0.3</v>
      </c>
      <c r="K412" s="13"/>
      <c r="L412" s="14"/>
      <c r="M412" s="14"/>
      <c r="N412" s="5"/>
    </row>
    <row r="413" ht="15.75" customHeight="1">
      <c r="A413" s="32">
        <v>10836</v>
      </c>
      <c r="B413" t="s" s="73">
        <v>414</v>
      </c>
      <c r="C413" s="74"/>
      <c r="D413" s="74"/>
      <c r="E413" s="75"/>
      <c r="F413" s="35">
        <v>10</v>
      </c>
      <c r="G413" s="36">
        <f>F413-(J417*F413)</f>
        <v>7</v>
      </c>
      <c r="H413" s="34">
        <v>0</v>
      </c>
      <c r="I413" s="37">
        <f>G413*H413</f>
        <v>0</v>
      </c>
      <c r="J413" s="31">
        <v>0.3</v>
      </c>
      <c r="K413" s="13"/>
      <c r="L413" s="14"/>
      <c r="M413" s="14"/>
      <c r="N413" s="5"/>
    </row>
    <row r="414" ht="15.75" customHeight="1">
      <c r="A414" s="32">
        <v>10851</v>
      </c>
      <c r="B414" t="s" s="73">
        <v>415</v>
      </c>
      <c r="C414" s="74"/>
      <c r="D414" s="74"/>
      <c r="E414" s="75"/>
      <c r="F414" s="35">
        <v>10</v>
      </c>
      <c r="G414" s="36">
        <f>F414-(J418*F414)</f>
        <v>7</v>
      </c>
      <c r="H414" s="34">
        <v>0</v>
      </c>
      <c r="I414" s="37">
        <f>G414*H414</f>
        <v>0</v>
      </c>
      <c r="J414" s="31">
        <v>0.3</v>
      </c>
      <c r="K414" s="13"/>
      <c r="L414" s="14"/>
      <c r="M414" s="14"/>
      <c r="N414" s="5"/>
    </row>
    <row r="415" ht="15.75" customHeight="1">
      <c r="A415" s="32">
        <v>10866</v>
      </c>
      <c r="B415" t="s" s="73">
        <v>416</v>
      </c>
      <c r="C415" s="74"/>
      <c r="D415" s="74"/>
      <c r="E415" s="75"/>
      <c r="F415" s="35">
        <v>10</v>
      </c>
      <c r="G415" s="36">
        <f>F415-(J419*F415)</f>
        <v>7</v>
      </c>
      <c r="H415" s="34">
        <v>0</v>
      </c>
      <c r="I415" s="37">
        <f>G415*H415</f>
        <v>0</v>
      </c>
      <c r="J415" s="31">
        <v>0.3</v>
      </c>
      <c r="K415" s="13"/>
      <c r="L415" s="14"/>
      <c r="M415" s="14"/>
      <c r="N415" s="5"/>
    </row>
    <row r="416" ht="15.75" customHeight="1">
      <c r="A416" s="32">
        <v>10881</v>
      </c>
      <c r="B416" t="s" s="73">
        <v>417</v>
      </c>
      <c r="C416" s="74"/>
      <c r="D416" s="74"/>
      <c r="E416" s="75"/>
      <c r="F416" s="35">
        <v>10</v>
      </c>
      <c r="G416" s="36">
        <f>F416-(J420*F416)</f>
        <v>7</v>
      </c>
      <c r="H416" s="34">
        <v>0</v>
      </c>
      <c r="I416" s="37">
        <f>G416*H416</f>
        <v>0</v>
      </c>
      <c r="J416" s="31">
        <v>0.3</v>
      </c>
      <c r="K416" s="38"/>
      <c r="L416" s="39"/>
      <c r="M416" s="39"/>
      <c r="N416" s="88"/>
    </row>
    <row r="417" ht="15.75" customHeight="1">
      <c r="A417" s="32">
        <v>10896</v>
      </c>
      <c r="B417" t="s" s="73">
        <v>418</v>
      </c>
      <c r="C417" s="74"/>
      <c r="D417" s="74"/>
      <c r="E417" s="75"/>
      <c r="F417" s="35">
        <v>10</v>
      </c>
      <c r="G417" s="36">
        <f>F417-(J421*F417)</f>
        <v>7</v>
      </c>
      <c r="H417" s="34">
        <v>0</v>
      </c>
      <c r="I417" s="37">
        <f>G417*H417</f>
        <v>0</v>
      </c>
      <c r="J417" s="31">
        <v>0.3</v>
      </c>
      <c r="K417" s="40"/>
      <c r="L417" s="40"/>
      <c r="M417" s="40"/>
      <c r="N417" s="89"/>
    </row>
    <row r="418" ht="15.75" customHeight="1">
      <c r="A418" s="32">
        <v>10911</v>
      </c>
      <c r="B418" t="s" s="73">
        <v>419</v>
      </c>
      <c r="C418" s="74"/>
      <c r="D418" s="74"/>
      <c r="E418" s="75"/>
      <c r="F418" s="35">
        <v>10</v>
      </c>
      <c r="G418" s="36">
        <f>F418-(J422*F418)</f>
        <v>7</v>
      </c>
      <c r="H418" s="34">
        <v>0</v>
      </c>
      <c r="I418" s="37">
        <f>G418*H418</f>
        <v>0</v>
      </c>
      <c r="J418" s="31">
        <v>0.3</v>
      </c>
      <c r="K418" s="42"/>
      <c r="L418" s="43"/>
      <c r="M418" s="43"/>
      <c r="N418" s="43"/>
    </row>
    <row r="419" ht="15.75" customHeight="1">
      <c r="A419" s="32">
        <v>10922</v>
      </c>
      <c r="B419" t="s" s="73">
        <v>420</v>
      </c>
      <c r="C419" s="74"/>
      <c r="D419" s="74"/>
      <c r="E419" s="75"/>
      <c r="F419" s="35">
        <v>10</v>
      </c>
      <c r="G419" s="36">
        <f>F419-(J423*F419)</f>
        <v>7</v>
      </c>
      <c r="H419" s="34">
        <v>0</v>
      </c>
      <c r="I419" s="37">
        <f>G419*H419</f>
        <v>0</v>
      </c>
      <c r="J419" s="31">
        <v>0.3</v>
      </c>
      <c r="K419" s="13"/>
      <c r="L419" s="14"/>
      <c r="M419" s="14"/>
      <c r="N419" s="14"/>
    </row>
    <row r="420" ht="15.75" customHeight="1">
      <c r="A420" s="61"/>
      <c r="B420" t="s" s="85">
        <v>421</v>
      </c>
      <c r="C420" s="95"/>
      <c r="D420" s="95"/>
      <c r="E420" s="96"/>
      <c r="F420" s="61"/>
      <c r="G420" s="36">
        <f>F420-(J424*F420)</f>
        <v>0</v>
      </c>
      <c r="H420" s="61"/>
      <c r="I420" s="61"/>
      <c r="J420" s="79">
        <v>0.3</v>
      </c>
      <c r="K420" s="13"/>
      <c r="L420" s="14"/>
      <c r="M420" s="14"/>
      <c r="N420" s="14"/>
    </row>
    <row r="421" ht="15.75" customHeight="1">
      <c r="A421" s="32">
        <v>11151</v>
      </c>
      <c r="B421" t="s" s="73">
        <v>422</v>
      </c>
      <c r="C421" s="74"/>
      <c r="D421" s="74"/>
      <c r="E421" s="75"/>
      <c r="F421" s="35">
        <v>10</v>
      </c>
      <c r="G421" s="36">
        <f>F421-(J425*F421)</f>
        <v>7</v>
      </c>
      <c r="H421" s="34">
        <v>0</v>
      </c>
      <c r="I421" s="37">
        <f>G421*H421</f>
        <v>0</v>
      </c>
      <c r="J421" s="31">
        <v>0.3</v>
      </c>
      <c r="K421" s="13"/>
      <c r="L421" s="14"/>
      <c r="M421" s="14"/>
      <c r="N421" s="14"/>
    </row>
    <row r="422" ht="15.75" customHeight="1">
      <c r="A422" s="32">
        <v>14011</v>
      </c>
      <c r="B422" t="s" s="73">
        <v>423</v>
      </c>
      <c r="C422" s="74"/>
      <c r="D422" s="74"/>
      <c r="E422" s="75"/>
      <c r="F422" s="35">
        <v>10</v>
      </c>
      <c r="G422" s="36">
        <f>F422-(J426*F422)</f>
        <v>7</v>
      </c>
      <c r="H422" s="34">
        <v>0</v>
      </c>
      <c r="I422" s="37">
        <f>G422*H422</f>
        <v>0</v>
      </c>
      <c r="J422" s="31">
        <v>0.3</v>
      </c>
      <c r="K422" s="13"/>
      <c r="L422" s="14"/>
      <c r="M422" s="14"/>
      <c r="N422" s="14"/>
    </row>
    <row r="423" ht="15.75" customHeight="1">
      <c r="A423" s="32">
        <v>14017</v>
      </c>
      <c r="B423" t="s" s="73">
        <v>424</v>
      </c>
      <c r="C423" s="74"/>
      <c r="D423" s="74"/>
      <c r="E423" s="75"/>
      <c r="F423" s="35">
        <v>10</v>
      </c>
      <c r="G423" s="36">
        <f>F423-(J427*F423)</f>
        <v>7</v>
      </c>
      <c r="H423" s="34">
        <v>0</v>
      </c>
      <c r="I423" s="37">
        <f>G423*H423</f>
        <v>0</v>
      </c>
      <c r="J423" s="31">
        <v>0.3</v>
      </c>
      <c r="K423" s="13"/>
      <c r="L423" s="14"/>
      <c r="M423" s="14"/>
      <c r="N423" s="14"/>
    </row>
    <row r="424" ht="15.75" customHeight="1">
      <c r="A424" s="32">
        <v>14034</v>
      </c>
      <c r="B424" t="s" s="73">
        <v>425</v>
      </c>
      <c r="C424" s="74"/>
      <c r="D424" s="74"/>
      <c r="E424" s="75"/>
      <c r="F424" s="35">
        <v>10</v>
      </c>
      <c r="G424" s="36">
        <f>F424-(J428*F424)</f>
        <v>7</v>
      </c>
      <c r="H424" s="34">
        <v>0</v>
      </c>
      <c r="I424" s="37">
        <f>G424*H424</f>
        <v>0</v>
      </c>
      <c r="J424" s="31">
        <v>0.3</v>
      </c>
      <c r="K424" s="13"/>
      <c r="L424" s="14"/>
      <c r="M424" s="14"/>
      <c r="N424" s="14"/>
    </row>
    <row r="425" ht="15.75" customHeight="1">
      <c r="A425" s="32">
        <v>14010</v>
      </c>
      <c r="B425" t="s" s="73">
        <v>426</v>
      </c>
      <c r="C425" s="74"/>
      <c r="D425" s="74"/>
      <c r="E425" s="75"/>
      <c r="F425" s="35">
        <v>10</v>
      </c>
      <c r="G425" s="36">
        <f>F425-(J429*F425)</f>
        <v>7</v>
      </c>
      <c r="H425" s="34">
        <v>0</v>
      </c>
      <c r="I425" s="37">
        <f>G425*H425</f>
        <v>0</v>
      </c>
      <c r="J425" s="31">
        <v>0.3</v>
      </c>
      <c r="K425" s="13"/>
      <c r="L425" s="14"/>
      <c r="M425" s="14"/>
      <c r="N425" s="14"/>
    </row>
    <row r="426" ht="15.75" customHeight="1">
      <c r="A426" s="58"/>
      <c r="B426" t="s" s="85">
        <v>427</v>
      </c>
      <c r="C426" s="86"/>
      <c r="D426" s="86"/>
      <c r="E426" s="87"/>
      <c r="F426" s="61"/>
      <c r="G426" s="61"/>
      <c r="H426" s="61"/>
      <c r="I426" s="62"/>
      <c r="J426" s="31">
        <v>0.3</v>
      </c>
      <c r="K426" s="13"/>
      <c r="L426" s="14"/>
      <c r="M426" s="14"/>
      <c r="N426" s="14"/>
    </row>
    <row r="427" ht="15.75" customHeight="1">
      <c r="A427" s="32">
        <v>11201</v>
      </c>
      <c r="B427" t="s" s="44">
        <v>428</v>
      </c>
      <c r="C427" s="45"/>
      <c r="D427" s="45"/>
      <c r="E427" s="46"/>
      <c r="F427" s="36">
        <v>850</v>
      </c>
      <c r="G427" s="36">
        <f>F427-(J431*F427)</f>
        <v>595</v>
      </c>
      <c r="H427" s="34">
        <v>0</v>
      </c>
      <c r="I427" s="37">
        <f>G427*H427</f>
        <v>0</v>
      </c>
      <c r="J427" s="31">
        <v>0.3</v>
      </c>
      <c r="K427" s="13"/>
      <c r="L427" s="14"/>
      <c r="M427" s="14"/>
      <c r="N427" s="14"/>
    </row>
    <row r="428" ht="15.75" customHeight="1">
      <c r="A428" s="32">
        <v>50103</v>
      </c>
      <c r="B428" t="s" s="44">
        <v>429</v>
      </c>
      <c r="C428" s="45"/>
      <c r="D428" s="45"/>
      <c r="E428" s="46"/>
      <c r="F428" s="36">
        <v>1500</v>
      </c>
      <c r="G428" s="36">
        <f>F428-(J432*F428)</f>
        <v>1050</v>
      </c>
      <c r="H428" s="34">
        <v>0</v>
      </c>
      <c r="I428" s="37">
        <f>G428*H428</f>
        <v>0</v>
      </c>
      <c r="J428" s="31">
        <v>0.3</v>
      </c>
      <c r="K428" s="13"/>
      <c r="L428" s="14"/>
      <c r="M428" s="14"/>
      <c r="N428" s="14"/>
    </row>
    <row r="429" ht="18" customHeight="1">
      <c r="A429" s="61"/>
      <c r="B429" t="s" s="85">
        <v>430</v>
      </c>
      <c r="C429" s="95"/>
      <c r="D429" s="95"/>
      <c r="E429" s="96"/>
      <c r="F429" s="77"/>
      <c r="G429" s="61"/>
      <c r="H429" s="61"/>
      <c r="I429" s="61"/>
      <c r="J429" s="79">
        <v>0.3</v>
      </c>
      <c r="K429" s="13"/>
      <c r="L429" s="14"/>
      <c r="M429" s="14"/>
      <c r="N429" s="14"/>
    </row>
    <row r="430" ht="15.75" customHeight="1">
      <c r="A430" s="32">
        <v>14070</v>
      </c>
      <c r="B430" t="s" s="44">
        <v>431</v>
      </c>
      <c r="C430" s="45"/>
      <c r="D430" s="45"/>
      <c r="E430" s="46"/>
      <c r="F430" s="36">
        <v>699</v>
      </c>
      <c r="G430" s="36">
        <v>550</v>
      </c>
      <c r="H430" s="34">
        <v>0</v>
      </c>
      <c r="I430" s="37">
        <f>G430*H430</f>
        <v>0</v>
      </c>
      <c r="J430" s="31">
        <v>0.3</v>
      </c>
      <c r="K430" s="13"/>
      <c r="L430" s="14"/>
      <c r="M430" s="14"/>
      <c r="N430" s="14"/>
    </row>
    <row r="431" ht="18" customHeight="1">
      <c r="A431" s="61"/>
      <c r="B431" t="s" s="85">
        <v>432</v>
      </c>
      <c r="C431" s="95"/>
      <c r="D431" s="95"/>
      <c r="E431" s="96"/>
      <c r="F431" s="77"/>
      <c r="G431" s="61"/>
      <c r="H431" s="61"/>
      <c r="I431" s="61"/>
      <c r="J431" s="79">
        <v>0.3</v>
      </c>
      <c r="K431" s="13"/>
      <c r="L431" s="14"/>
      <c r="M431" s="14"/>
      <c r="N431" s="14"/>
    </row>
    <row r="432" ht="15.75" customHeight="1">
      <c r="A432" s="32">
        <v>11076</v>
      </c>
      <c r="B432" t="s" s="44">
        <v>433</v>
      </c>
      <c r="C432" s="45"/>
      <c r="D432" s="45"/>
      <c r="E432" s="46"/>
      <c r="F432" s="35">
        <v>50</v>
      </c>
      <c r="G432" s="36">
        <f>F432-(J438*F432)</f>
        <v>45</v>
      </c>
      <c r="H432" s="34"/>
      <c r="I432" s="37">
        <f>G432*H432</f>
        <v>0</v>
      </c>
      <c r="J432" s="31">
        <v>0.3</v>
      </c>
      <c r="K432" s="13"/>
      <c r="L432" s="14"/>
      <c r="M432" s="14"/>
      <c r="N432" s="14"/>
    </row>
    <row r="433" ht="15.75" customHeight="1">
      <c r="A433" s="32">
        <v>10096</v>
      </c>
      <c r="B433" t="s" s="44">
        <v>434</v>
      </c>
      <c r="C433" s="45"/>
      <c r="D433" s="45"/>
      <c r="E433" s="46"/>
      <c r="F433" s="35">
        <v>30</v>
      </c>
      <c r="G433" s="36">
        <v>28</v>
      </c>
      <c r="H433" s="34">
        <v>0</v>
      </c>
      <c r="I433" s="37">
        <f>G433*H433</f>
        <v>0</v>
      </c>
      <c r="J433" s="31">
        <v>0.3</v>
      </c>
      <c r="K433" s="13"/>
      <c r="L433" s="14"/>
      <c r="M433" s="14"/>
      <c r="N433" s="14"/>
    </row>
    <row r="434" ht="15.75" customHeight="1">
      <c r="A434" s="82">
        <v>11299</v>
      </c>
      <c r="B434" t="s" s="73">
        <v>435</v>
      </c>
      <c r="C434" s="74"/>
      <c r="D434" s="74"/>
      <c r="E434" s="75"/>
      <c r="F434" s="83">
        <v>250</v>
      </c>
      <c r="G434" s="36">
        <v>230</v>
      </c>
      <c r="H434" s="34">
        <v>0</v>
      </c>
      <c r="I434" s="37">
        <f>G434*H434</f>
        <v>0</v>
      </c>
      <c r="J434" s="31">
        <v>0.3</v>
      </c>
      <c r="K434" s="13"/>
      <c r="L434" s="14"/>
      <c r="M434" s="14"/>
      <c r="N434" s="14"/>
    </row>
    <row r="435" ht="16.5" customHeight="1">
      <c r="A435" s="97">
        <v>11072</v>
      </c>
      <c r="B435" t="s" s="98">
        <v>436</v>
      </c>
      <c r="C435" s="99"/>
      <c r="D435" s="99"/>
      <c r="E435" s="100"/>
      <c r="F435" s="101">
        <v>780</v>
      </c>
      <c r="G435" s="36">
        <v>699</v>
      </c>
      <c r="H435" s="102">
        <v>0</v>
      </c>
      <c r="I435" s="103">
        <f>G435*H435</f>
        <v>0</v>
      </c>
      <c r="J435" s="31">
        <v>0.3</v>
      </c>
      <c r="K435" s="13"/>
      <c r="L435" s="14"/>
      <c r="M435" s="14"/>
      <c r="N435" s="14"/>
    </row>
    <row r="436" ht="19.5" customHeight="1">
      <c r="A436" s="104"/>
      <c r="B436" s="105"/>
      <c r="C436" s="106"/>
      <c r="D436" s="107"/>
      <c r="E436" s="108"/>
      <c r="F436" s="109"/>
      <c r="G436" s="110"/>
      <c r="H436" t="s" s="111">
        <v>437</v>
      </c>
      <c r="I436" s="112">
        <f>SUM(I12:I435)</f>
        <v>0</v>
      </c>
      <c r="J436" s="31">
        <v>0.1</v>
      </c>
      <c r="K436" s="41"/>
      <c r="L436" s="5"/>
      <c r="M436" s="5"/>
      <c r="N436" s="5"/>
    </row>
    <row r="437" ht="20.25" customHeight="1">
      <c r="A437" s="113"/>
      <c r="B437" s="114"/>
      <c r="C437" s="114"/>
      <c r="D437" s="114"/>
      <c r="E437" s="114"/>
      <c r="F437" s="115"/>
      <c r="G437" s="116"/>
      <c r="H437" t="s" s="117">
        <v>438</v>
      </c>
      <c r="I437" s="118"/>
      <c r="J437" s="31">
        <v>0.1</v>
      </c>
      <c r="K437" s="13"/>
      <c r="L437" s="14"/>
      <c r="M437" s="14"/>
      <c r="N437" s="5"/>
    </row>
    <row r="438" ht="19.5" customHeight="1">
      <c r="A438" s="119"/>
      <c r="B438" s="120"/>
      <c r="C438" s="120"/>
      <c r="D438" s="120"/>
      <c r="E438" s="120"/>
      <c r="F438" s="120"/>
      <c r="G438" s="120"/>
      <c r="H438" s="121"/>
      <c r="I438" s="121"/>
      <c r="J438" s="12">
        <v>0.1</v>
      </c>
      <c r="K438" s="41"/>
      <c r="L438" s="5"/>
      <c r="M438" s="5"/>
      <c r="N438" s="5"/>
    </row>
    <row r="439" ht="19.5" customHeight="1">
      <c r="A439" s="122"/>
      <c r="B439" s="123"/>
      <c r="C439" s="123"/>
      <c r="D439" s="123"/>
      <c r="E439" s="123"/>
      <c r="F439" s="123"/>
      <c r="G439" s="123"/>
      <c r="H439" s="123"/>
      <c r="I439" s="124"/>
      <c r="J439" s="125">
        <v>0.1</v>
      </c>
      <c r="K439" s="41"/>
      <c r="L439" s="5"/>
      <c r="M439" s="5"/>
      <c r="N439" s="5"/>
    </row>
    <row r="440" ht="15.75" customHeight="1">
      <c r="A440" s="126"/>
      <c r="B440" s="127"/>
      <c r="C440" s="127"/>
      <c r="D440" s="127"/>
      <c r="E440" s="127"/>
      <c r="F440" s="127"/>
      <c r="G440" s="127"/>
      <c r="H440" s="127"/>
      <c r="I440" s="127"/>
      <c r="J440" s="12">
        <v>0.1</v>
      </c>
      <c r="K440" s="41"/>
      <c r="L440" s="5"/>
      <c r="M440" s="5"/>
      <c r="N440" s="5"/>
    </row>
    <row r="441" ht="15.75" customHeight="1">
      <c r="A441" s="90"/>
      <c r="B441" s="90"/>
      <c r="C441" s="90"/>
      <c r="D441" s="90"/>
      <c r="E441" s="90"/>
      <c r="F441" s="90"/>
      <c r="G441" s="90"/>
      <c r="H441" s="90"/>
      <c r="I441" s="128"/>
      <c r="J441" s="12">
        <v>0.1</v>
      </c>
      <c r="K441" s="41"/>
      <c r="L441" s="5"/>
      <c r="M441" s="5"/>
      <c r="N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129"/>
      <c r="J442" s="12"/>
      <c r="K442" s="41"/>
      <c r="L442" s="5"/>
      <c r="M442" s="5"/>
      <c r="N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129"/>
      <c r="J443" s="12"/>
      <c r="K443" s="41"/>
      <c r="L443" s="5"/>
      <c r="M443" s="5"/>
      <c r="N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129"/>
      <c r="J444" s="12"/>
      <c r="K444" s="41"/>
      <c r="L444" s="5"/>
      <c r="M444" s="5"/>
      <c r="N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129"/>
      <c r="J445" s="12"/>
      <c r="K445" s="41"/>
      <c r="L445" s="5"/>
      <c r="M445" s="5"/>
      <c r="N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129"/>
      <c r="J446" s="12"/>
      <c r="K446" s="41"/>
      <c r="L446" s="5"/>
      <c r="M446" s="5"/>
      <c r="N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129"/>
      <c r="J447" s="12"/>
      <c r="K447" s="41"/>
      <c r="L447" s="5"/>
      <c r="M447" s="5"/>
      <c r="N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129"/>
      <c r="J448" s="130"/>
      <c r="K448" s="41"/>
      <c r="L448" s="5"/>
      <c r="M448" s="5"/>
      <c r="N448" s="5"/>
    </row>
  </sheetData>
  <mergeCells count="446">
    <mergeCell ref="B307:E307"/>
    <mergeCell ref="B309:E309"/>
    <mergeCell ref="B310:E310"/>
    <mergeCell ref="B311:E311"/>
    <mergeCell ref="B312:E312"/>
    <mergeCell ref="B313:E313"/>
    <mergeCell ref="B322:E322"/>
    <mergeCell ref="B251:E251"/>
    <mergeCell ref="B390:E390"/>
    <mergeCell ref="B360:E360"/>
    <mergeCell ref="B362:E362"/>
    <mergeCell ref="B361:E361"/>
    <mergeCell ref="B354:E354"/>
    <mergeCell ref="B349:E349"/>
    <mergeCell ref="B351:E351"/>
    <mergeCell ref="B357:E357"/>
    <mergeCell ref="B323:E323"/>
    <mergeCell ref="B324:E324"/>
    <mergeCell ref="B325:E325"/>
    <mergeCell ref="B326:E326"/>
    <mergeCell ref="B327:E327"/>
    <mergeCell ref="B330:E330"/>
    <mergeCell ref="B29:E29"/>
    <mergeCell ref="B28:E28"/>
    <mergeCell ref="B37:E37"/>
    <mergeCell ref="B38:E38"/>
    <mergeCell ref="B39:E39"/>
    <mergeCell ref="B40:E40"/>
    <mergeCell ref="B41:E41"/>
    <mergeCell ref="B79:E79"/>
    <mergeCell ref="B73:E73"/>
    <mergeCell ref="B74:E74"/>
    <mergeCell ref="B67:E67"/>
    <mergeCell ref="B68:E68"/>
    <mergeCell ref="B69:E69"/>
    <mergeCell ref="B70:E70"/>
    <mergeCell ref="B71:E71"/>
    <mergeCell ref="B72:E72"/>
    <mergeCell ref="B52:E52"/>
    <mergeCell ref="B42:E42"/>
    <mergeCell ref="B45:E45"/>
    <mergeCell ref="B44:E44"/>
    <mergeCell ref="B53:E53"/>
    <mergeCell ref="B54:E54"/>
    <mergeCell ref="B43:E43"/>
    <mergeCell ref="B249:E249"/>
    <mergeCell ref="B157:E157"/>
    <mergeCell ref="B148:E148"/>
    <mergeCell ref="B149:E149"/>
    <mergeCell ref="B150:E150"/>
    <mergeCell ref="B151:E151"/>
    <mergeCell ref="B25:E25"/>
    <mergeCell ref="B26:E26"/>
    <mergeCell ref="B27:E27"/>
    <mergeCell ref="B98:E98"/>
    <mergeCell ref="B88:E88"/>
    <mergeCell ref="B147:E147"/>
    <mergeCell ref="B96:E96"/>
    <mergeCell ref="B109:E109"/>
    <mergeCell ref="B97:E97"/>
    <mergeCell ref="B94:E94"/>
    <mergeCell ref="B95:E95"/>
    <mergeCell ref="B122:E122"/>
    <mergeCell ref="B123:E123"/>
    <mergeCell ref="B101:E101"/>
    <mergeCell ref="B121:E121"/>
    <mergeCell ref="B110:E110"/>
    <mergeCell ref="B118:E118"/>
    <mergeCell ref="B119:E119"/>
    <mergeCell ref="B99:E99"/>
    <mergeCell ref="B100:E100"/>
    <mergeCell ref="B104:E104"/>
    <mergeCell ref="B113:E113"/>
    <mergeCell ref="B108:E108"/>
    <mergeCell ref="B106:E106"/>
    <mergeCell ref="A9:C9"/>
    <mergeCell ref="D9:G9"/>
    <mergeCell ref="A10:C10"/>
    <mergeCell ref="D10:G10"/>
    <mergeCell ref="B12:E12"/>
    <mergeCell ref="B13:E13"/>
    <mergeCell ref="B14:E14"/>
    <mergeCell ref="B15:E15"/>
    <mergeCell ref="B16:E16"/>
    <mergeCell ref="B18:E18"/>
    <mergeCell ref="B19:E19"/>
    <mergeCell ref="B20:E20"/>
    <mergeCell ref="B21:E21"/>
    <mergeCell ref="B22:E22"/>
    <mergeCell ref="B36:E36"/>
    <mergeCell ref="B23:E23"/>
    <mergeCell ref="B34:E34"/>
    <mergeCell ref="B35:E35"/>
    <mergeCell ref="B183:E183"/>
    <mergeCell ref="B182:E182"/>
    <mergeCell ref="B204:E204"/>
    <mergeCell ref="B226:E226"/>
    <mergeCell ref="B198:E198"/>
    <mergeCell ref="B209:E209"/>
    <mergeCell ref="B207:E207"/>
    <mergeCell ref="B218:E218"/>
    <mergeCell ref="B205:E205"/>
    <mergeCell ref="B213:E213"/>
    <mergeCell ref="B161:E161"/>
    <mergeCell ref="B127:E127"/>
    <mergeCell ref="B124:E124"/>
    <mergeCell ref="B155:E155"/>
    <mergeCell ref="B115:E115"/>
    <mergeCell ref="B158:E158"/>
    <mergeCell ref="B107:E107"/>
    <mergeCell ref="B102:E102"/>
    <mergeCell ref="B103:E103"/>
    <mergeCell ref="B114:E114"/>
    <mergeCell ref="B116:E116"/>
    <mergeCell ref="B120:E120"/>
    <mergeCell ref="B117:E117"/>
    <mergeCell ref="B105:E105"/>
    <mergeCell ref="B111:E111"/>
    <mergeCell ref="B112:E112"/>
    <mergeCell ref="B129:E129"/>
    <mergeCell ref="B152:E152"/>
    <mergeCell ref="B153:E153"/>
    <mergeCell ref="B154:E154"/>
    <mergeCell ref="B162:E162"/>
    <mergeCell ref="B174:E174"/>
    <mergeCell ref="B167:E167"/>
    <mergeCell ref="B164:E164"/>
    <mergeCell ref="B165:E165"/>
    <mergeCell ref="B166:E166"/>
    <mergeCell ref="B200:E200"/>
    <mergeCell ref="B125:E125"/>
    <mergeCell ref="B126:E126"/>
    <mergeCell ref="B139:E139"/>
    <mergeCell ref="B140:E140"/>
    <mergeCell ref="B141:E141"/>
    <mergeCell ref="B156:E156"/>
    <mergeCell ref="B130:E130"/>
    <mergeCell ref="B131:E131"/>
    <mergeCell ref="B133:E133"/>
    <mergeCell ref="B134:E134"/>
    <mergeCell ref="B135:E135"/>
    <mergeCell ref="B136:E136"/>
    <mergeCell ref="B137:E137"/>
    <mergeCell ref="B132:E132"/>
    <mergeCell ref="B169:E169"/>
    <mergeCell ref="B189:E189"/>
    <mergeCell ref="B181:E181"/>
    <mergeCell ref="B388:E388"/>
    <mergeCell ref="B377:E377"/>
    <mergeCell ref="B378:E378"/>
    <mergeCell ref="B379:E379"/>
    <mergeCell ref="B369:E369"/>
    <mergeCell ref="B371:E371"/>
    <mergeCell ref="B373:E373"/>
    <mergeCell ref="B368:E368"/>
    <mergeCell ref="B376:E376"/>
    <mergeCell ref="B375:E375"/>
    <mergeCell ref="B380:E380"/>
    <mergeCell ref="B381:E381"/>
    <mergeCell ref="B382:E382"/>
    <mergeCell ref="B383:E383"/>
    <mergeCell ref="B384:E384"/>
    <mergeCell ref="B385:E385"/>
    <mergeCell ref="B386:E386"/>
    <mergeCell ref="B387:E387"/>
    <mergeCell ref="B374:E374"/>
    <mergeCell ref="B372:E372"/>
    <mergeCell ref="B370:E370"/>
    <mergeCell ref="A439:I439"/>
    <mergeCell ref="B422:E422"/>
    <mergeCell ref="B409:E409"/>
    <mergeCell ref="B410:E410"/>
    <mergeCell ref="B411:E411"/>
    <mergeCell ref="B403:E403"/>
    <mergeCell ref="B405:E405"/>
    <mergeCell ref="B406:E406"/>
    <mergeCell ref="B408:E408"/>
    <mergeCell ref="B433:E433"/>
    <mergeCell ref="B435:E435"/>
    <mergeCell ref="B431:E431"/>
    <mergeCell ref="B432:E432"/>
    <mergeCell ref="B414:E414"/>
    <mergeCell ref="B413:E413"/>
    <mergeCell ref="B412:E412"/>
    <mergeCell ref="A438:I438"/>
    <mergeCell ref="B436:C436"/>
    <mergeCell ref="G436"/>
    <mergeCell ref="B434:E434"/>
    <mergeCell ref="B418:E418"/>
    <mergeCell ref="B429:E429"/>
    <mergeCell ref="B430:E430"/>
    <mergeCell ref="B389:E389"/>
    <mergeCell ref="A2:C2"/>
    <mergeCell ref="D2:G2"/>
    <mergeCell ref="B402:E402"/>
    <mergeCell ref="B50:E50"/>
    <mergeCell ref="B51:E51"/>
    <mergeCell ref="A3:C3"/>
    <mergeCell ref="D3:G3"/>
    <mergeCell ref="A4:C4"/>
    <mergeCell ref="D4:G4"/>
    <mergeCell ref="A5:C5"/>
    <mergeCell ref="D5:G5"/>
    <mergeCell ref="B365:E365"/>
    <mergeCell ref="B363:E363"/>
    <mergeCell ref="B364:E364"/>
    <mergeCell ref="B366:E366"/>
    <mergeCell ref="B367:E367"/>
    <mergeCell ref="B392:E392"/>
    <mergeCell ref="A11:I11"/>
    <mergeCell ref="B393:E393"/>
    <mergeCell ref="B394:E394"/>
    <mergeCell ref="B395:E395"/>
    <mergeCell ref="B396:E396"/>
    <mergeCell ref="B428:E428"/>
    <mergeCell ref="B423:E423"/>
    <mergeCell ref="B421:E421"/>
    <mergeCell ref="B420:E420"/>
    <mergeCell ref="B417:E417"/>
    <mergeCell ref="B416:E416"/>
    <mergeCell ref="B415:E415"/>
    <mergeCell ref="B400:E400"/>
    <mergeCell ref="B401:E401"/>
    <mergeCell ref="B397:E397"/>
    <mergeCell ref="B398:E398"/>
    <mergeCell ref="B399:E399"/>
    <mergeCell ref="B426:E426"/>
    <mergeCell ref="B424:E424"/>
    <mergeCell ref="B425:E425"/>
    <mergeCell ref="B407:E407"/>
    <mergeCell ref="B419:E419"/>
    <mergeCell ref="B404:E404"/>
    <mergeCell ref="B427:E427"/>
    <mergeCell ref="B85:E85"/>
    <mergeCell ref="B92:E92"/>
    <mergeCell ref="B93:E93"/>
    <mergeCell ref="B89:E89"/>
    <mergeCell ref="B90:E90"/>
    <mergeCell ref="B91:E91"/>
    <mergeCell ref="B60:E60"/>
    <mergeCell ref="B61:E61"/>
    <mergeCell ref="B62:E62"/>
    <mergeCell ref="B63:E63"/>
    <mergeCell ref="B64:E64"/>
    <mergeCell ref="B84:E84"/>
    <mergeCell ref="B87:E87"/>
    <mergeCell ref="B81:E81"/>
    <mergeCell ref="B86:E86"/>
    <mergeCell ref="B78:E78"/>
    <mergeCell ref="B77:E77"/>
    <mergeCell ref="B76:E76"/>
    <mergeCell ref="B80:E80"/>
    <mergeCell ref="B82:E82"/>
    <mergeCell ref="B83:E83"/>
    <mergeCell ref="D6:G6"/>
    <mergeCell ref="A7:C7"/>
    <mergeCell ref="D7:G7"/>
    <mergeCell ref="A8:C8"/>
    <mergeCell ref="D8:G8"/>
    <mergeCell ref="A6:C6"/>
    <mergeCell ref="B75:E75"/>
    <mergeCell ref="B33:E33"/>
    <mergeCell ref="B65:E65"/>
    <mergeCell ref="B66:E66"/>
    <mergeCell ref="B55:E55"/>
    <mergeCell ref="B56:E56"/>
    <mergeCell ref="B57:E57"/>
    <mergeCell ref="B58:E58"/>
    <mergeCell ref="B59:E59"/>
    <mergeCell ref="B46:E46"/>
    <mergeCell ref="B47:E47"/>
    <mergeCell ref="B48:E48"/>
    <mergeCell ref="B49:E49"/>
    <mergeCell ref="B17:E17"/>
    <mergeCell ref="B30:E30"/>
    <mergeCell ref="B31:E31"/>
    <mergeCell ref="B32:E32"/>
    <mergeCell ref="B24:E24"/>
    <mergeCell ref="B301:E301"/>
    <mergeCell ref="B138:E138"/>
    <mergeCell ref="B347:E347"/>
    <mergeCell ref="B348:E348"/>
    <mergeCell ref="B342:E342"/>
    <mergeCell ref="B142:E142"/>
    <mergeCell ref="B143:E143"/>
    <mergeCell ref="B144:E144"/>
    <mergeCell ref="B145:E145"/>
    <mergeCell ref="B206:E206"/>
    <mergeCell ref="B240:E240"/>
    <mergeCell ref="B196:E196"/>
    <mergeCell ref="B212:E212"/>
    <mergeCell ref="B223:E223"/>
    <mergeCell ref="B224:E224"/>
    <mergeCell ref="B230:E230"/>
    <mergeCell ref="B231:E231"/>
    <mergeCell ref="B160:E160"/>
    <mergeCell ref="B168:E168"/>
    <mergeCell ref="B235:E235"/>
    <mergeCell ref="B236:E236"/>
    <mergeCell ref="B201:E201"/>
    <mergeCell ref="B202:E202"/>
    <mergeCell ref="B159:E159"/>
    <mergeCell ref="B306:E306"/>
    <mergeCell ref="B358:E358"/>
    <mergeCell ref="B359:E359"/>
    <mergeCell ref="B344:E344"/>
    <mergeCell ref="B337:E337"/>
    <mergeCell ref="B331:E331"/>
    <mergeCell ref="B343:E343"/>
    <mergeCell ref="B333:E333"/>
    <mergeCell ref="B334:E334"/>
    <mergeCell ref="B335:E335"/>
    <mergeCell ref="B352:E352"/>
    <mergeCell ref="B350:E350"/>
    <mergeCell ref="B345:E345"/>
    <mergeCell ref="B346:E346"/>
    <mergeCell ref="B356:E356"/>
    <mergeCell ref="B355:E355"/>
    <mergeCell ref="B340:E340"/>
    <mergeCell ref="B315:E315"/>
    <mergeCell ref="B316:E316"/>
    <mergeCell ref="B317:E317"/>
    <mergeCell ref="B329:E329"/>
    <mergeCell ref="B314:E314"/>
    <mergeCell ref="B353:E353"/>
    <mergeCell ref="B328:E328"/>
    <mergeCell ref="B302:E302"/>
    <mergeCell ref="B321:E321"/>
    <mergeCell ref="B341:E341"/>
    <mergeCell ref="B272:E272"/>
    <mergeCell ref="B338:E338"/>
    <mergeCell ref="B339:E339"/>
    <mergeCell ref="B305:E305"/>
    <mergeCell ref="B274:E274"/>
    <mergeCell ref="B295:E295"/>
    <mergeCell ref="B290:E290"/>
    <mergeCell ref="B291:E291"/>
    <mergeCell ref="B292:E292"/>
    <mergeCell ref="B293:E293"/>
    <mergeCell ref="B336:E336"/>
    <mergeCell ref="B281:E281"/>
    <mergeCell ref="B318:E318"/>
    <mergeCell ref="B319:E319"/>
    <mergeCell ref="B320:E320"/>
    <mergeCell ref="B286:E286"/>
    <mergeCell ref="B276:E276"/>
    <mergeCell ref="B275:E275"/>
    <mergeCell ref="B303:E303"/>
    <mergeCell ref="B332:E332"/>
    <mergeCell ref="B304:E304"/>
    <mergeCell ref="B261:E261"/>
    <mergeCell ref="B247:E247"/>
    <mergeCell ref="B260:E260"/>
    <mergeCell ref="B256:E256"/>
    <mergeCell ref="B250:E250"/>
    <mergeCell ref="B248:E248"/>
    <mergeCell ref="B214:E214"/>
    <mergeCell ref="B215:E215"/>
    <mergeCell ref="B232:E232"/>
    <mergeCell ref="B237:E237"/>
    <mergeCell ref="B243:E243"/>
    <mergeCell ref="B245:E245"/>
    <mergeCell ref="B242:E242"/>
    <mergeCell ref="B233:E233"/>
    <mergeCell ref="B252:E252"/>
    <mergeCell ref="B244:E244"/>
    <mergeCell ref="B234:E234"/>
    <mergeCell ref="B238:E238"/>
    <mergeCell ref="B258:E258"/>
    <mergeCell ref="B257:E257"/>
    <mergeCell ref="B255:E255"/>
    <mergeCell ref="B239:E239"/>
    <mergeCell ref="B228:E228"/>
    <mergeCell ref="B216:E216"/>
    <mergeCell ref="B197:E197"/>
    <mergeCell ref="B163:E163"/>
    <mergeCell ref="B192:E192"/>
    <mergeCell ref="B176:E176"/>
    <mergeCell ref="B208:E208"/>
    <mergeCell ref="B259:E259"/>
    <mergeCell ref="B210:E210"/>
    <mergeCell ref="B211:E211"/>
    <mergeCell ref="B203:E203"/>
    <mergeCell ref="B241:E241"/>
    <mergeCell ref="B254:E254"/>
    <mergeCell ref="B246:E246"/>
    <mergeCell ref="B253:E253"/>
    <mergeCell ref="B217:E217"/>
    <mergeCell ref="B219:E219"/>
    <mergeCell ref="B221:E221"/>
    <mergeCell ref="B170:E170"/>
    <mergeCell ref="B171:E171"/>
    <mergeCell ref="B172:E172"/>
    <mergeCell ref="B173:E173"/>
    <mergeCell ref="B191:E191"/>
    <mergeCell ref="B179:E179"/>
    <mergeCell ref="B178:E178"/>
    <mergeCell ref="B185:E185"/>
    <mergeCell ref="B264:E264"/>
    <mergeCell ref="B265:E265"/>
    <mergeCell ref="B273:E273"/>
    <mergeCell ref="B279:E279"/>
    <mergeCell ref="B267:E267"/>
    <mergeCell ref="B271:E271"/>
    <mergeCell ref="B146:E146"/>
    <mergeCell ref="B193:E193"/>
    <mergeCell ref="B195:E195"/>
    <mergeCell ref="B222:E222"/>
    <mergeCell ref="B175:E175"/>
    <mergeCell ref="B184:E184"/>
    <mergeCell ref="B225:E225"/>
    <mergeCell ref="B229:E229"/>
    <mergeCell ref="B180:E180"/>
    <mergeCell ref="B220:E220"/>
    <mergeCell ref="B194:E194"/>
    <mergeCell ref="B227:E227"/>
    <mergeCell ref="B190:E190"/>
    <mergeCell ref="B199:E199"/>
    <mergeCell ref="B186:E186"/>
    <mergeCell ref="B187:E187"/>
    <mergeCell ref="B188:E188"/>
    <mergeCell ref="B177:E177"/>
    <mergeCell ref="B308:E308"/>
    <mergeCell ref="B391:E391"/>
    <mergeCell ref="B298:E298"/>
    <mergeCell ref="B300:E300"/>
    <mergeCell ref="B296:E296"/>
    <mergeCell ref="B294:E294"/>
    <mergeCell ref="B263:E263"/>
    <mergeCell ref="B262:E262"/>
    <mergeCell ref="B266:E266"/>
    <mergeCell ref="B268:E268"/>
    <mergeCell ref="B269:E269"/>
    <mergeCell ref="B270:E270"/>
    <mergeCell ref="B288:E288"/>
    <mergeCell ref="B289:E289"/>
    <mergeCell ref="B285:E285"/>
    <mergeCell ref="B287:E287"/>
    <mergeCell ref="B297:E297"/>
    <mergeCell ref="B282:E282"/>
    <mergeCell ref="B283:E283"/>
    <mergeCell ref="B284:E284"/>
    <mergeCell ref="B280:E280"/>
    <mergeCell ref="B278:E278"/>
    <mergeCell ref="B277:E277"/>
    <mergeCell ref="B299:E29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